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OA66\Desktop\งานของปลัด\"/>
    </mc:Choice>
  </mc:AlternateContent>
  <bookViews>
    <workbookView xWindow="0" yWindow="0" windowWidth="2880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6" i="1" l="1"/>
  <c r="P122" i="1"/>
  <c r="P120" i="1"/>
  <c r="P119" i="1"/>
  <c r="P118" i="1"/>
  <c r="P114" i="1"/>
  <c r="P112" i="1"/>
  <c r="P111" i="1"/>
  <c r="P110" i="1"/>
  <c r="P109" i="1"/>
  <c r="P108" i="1"/>
  <c r="P107" i="1"/>
  <c r="P105" i="1"/>
  <c r="P104" i="1"/>
  <c r="P103" i="1"/>
  <c r="P54" i="1"/>
  <c r="P52" i="1"/>
  <c r="P40" i="1"/>
  <c r="P39" i="1"/>
  <c r="P38" i="1"/>
  <c r="P35" i="1"/>
  <c r="P33" i="1"/>
  <c r="P32" i="1"/>
  <c r="P24" i="1"/>
  <c r="P23" i="1"/>
  <c r="P22" i="1"/>
  <c r="P20" i="1"/>
  <c r="P19" i="1"/>
  <c r="P18" i="1"/>
</calcChain>
</file>

<file path=xl/sharedStrings.xml><?xml version="1.0" encoding="utf-8"?>
<sst xmlns="http://schemas.openxmlformats.org/spreadsheetml/2006/main" count="556" uniqueCount="208">
  <si>
    <t>ปีงบประมาณ</t>
  </si>
  <si>
    <t>งบ</t>
  </si>
  <si>
    <t>รายจ่าย</t>
  </si>
  <si>
    <t>ประเภทรายจ่าย</t>
  </si>
  <si>
    <t>งบกลาง</t>
  </si>
  <si>
    <t>บริหารงานทั่วไป</t>
  </si>
  <si>
    <t>การรักษาความสงบฯ</t>
  </si>
  <si>
    <t>การศึกษา</t>
  </si>
  <si>
    <t>สาธารณสุข</t>
  </si>
  <si>
    <t>สังคมสงเคราะห์</t>
  </si>
  <si>
    <t>เคหะและชุมชน</t>
  </si>
  <si>
    <t>สร้างความเข้มแข็งฯ</t>
  </si>
  <si>
    <t>การศาสนา วัฒนธรรมฯ</t>
  </si>
  <si>
    <t>อุตสาหกรรมฯ</t>
  </si>
  <si>
    <t>การเกษตร</t>
  </si>
  <si>
    <t>รวม</t>
  </si>
  <si>
    <t>เงินสมทบกองทุนประกันสังคม</t>
  </si>
  <si>
    <t>เงินสมทบกองทุนเงินทดแทน</t>
  </si>
  <si>
    <t>เบี้ยยังชีพผู้สูงอายุ</t>
  </si>
  <si>
    <t>เบี้ยยังชีพความพิการ</t>
  </si>
  <si>
    <t>เบี้ยยังชีพผู้ป่วยเอดส์</t>
  </si>
  <si>
    <t>เงินสำรองจ่าย</t>
  </si>
  <si>
    <t>รายจ่ายตามข้อผูกพัน</t>
  </si>
  <si>
    <t>เงินสมทบกองทุนบำเหน็จบำนาญข้าราชการส่วนท้องถิ่น (ก.บ.ท.)</t>
  </si>
  <si>
    <t>เงินสมทบกองทุนหลักประกันสุขภาพระดับท้องถิ่น</t>
  </si>
  <si>
    <t>เงินช่วยพิเศษ</t>
  </si>
  <si>
    <t>เงินช่วยค่าทำศพพนักงานจ้าง</t>
  </si>
  <si>
    <t>งบบุคลากร</t>
  </si>
  <si>
    <t>เงินเดือน(ฝ่ายการเมือง)</t>
  </si>
  <si>
    <t>ค่าตอบแทนรายเดือนนายก/รองนายกองค์กรปกครองส่วนท้องถิ่น</t>
  </si>
  <si>
    <t>ค่าตอบแทนประจำตำแหน่งนายก/รองนายก</t>
  </si>
  <si>
    <t>ค่าตอบแทนพิเศษนายก/รองนายก</t>
  </si>
  <si>
    <t>ค่าตอบแทนรายเดือนเลขานุการ/ที่ปรึกษานายกเทศมนตรี นายกองค์การบริหารส่วนตำบล</t>
  </si>
  <si>
    <t>ค่าตอบแทนประธานสภา/รองประธานสภา/สมาชิกสภา/เลขานุการสภาองค์กรปกครองส่วนท้องถิ่น</t>
  </si>
  <si>
    <t>เงินเดือน(ฝ่ายประจำ)</t>
  </si>
  <si>
    <t>เงินเดือนข้าราชการ หรือพนักงานส่วนท้องถิ่น</t>
  </si>
  <si>
    <t>เงินเพิ่มต่าง ๆ ของข้าราชการ หรือพนักงานส่วนท้องถิ่น</t>
  </si>
  <si>
    <t>เงินประจำตำแหน่ง</t>
  </si>
  <si>
    <t>เงินวิทยฐานะ</t>
  </si>
  <si>
    <t>ค่าจ้างลูกจ้างประจำ</t>
  </si>
  <si>
    <t>ค่าตอบแทนพนักงานจ้าง</t>
  </si>
  <si>
    <t>เงินเพิ่มต่าง ๆ ของพนักงานจ้าง</t>
  </si>
  <si>
    <t>งบดำเนินงาน</t>
  </si>
  <si>
    <t>ค่าตอบแทน</t>
  </si>
  <si>
    <t>ค่าตอบแทนผู้ปฏิบัติราชการอันเป็นประโยชน์แก่องค์กรปกครองส่วนท้องถิ่น</t>
  </si>
  <si>
    <t>เงินประโยชน์ตอบแทนอื่นเป็นกรณีพิเศษ</t>
  </si>
  <si>
    <t>ค่าตอบแทนบุคคลหรือคณะกรรมการที่ได้รับแต่งตั้งตามกฎหมายว่าด้วยการจัดซื้อจัดจ้างและการบริหารพัสดุภาครัฐ</t>
  </si>
  <si>
    <t>ค่าป่วยการอาสาสมัครป้องกันภัยฝ่ายพลเรือน</t>
  </si>
  <si>
    <t>ค่าตอบแทนคณะกรรมการสอบข้อเท็จจริงความรับผิดทางละเมิด</t>
  </si>
  <si>
    <t>ค่าตอบแทนคณะกรรมการสอบสวนทางวินัย</t>
  </si>
  <si>
    <t>ค่าตอบแทนเจ้าหน้าที่ในการเลือกตั้ง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</si>
  <si>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</si>
  <si>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</si>
  <si>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</si>
  <si>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เงินช่วยเหลือการศึกษาบุตรข้าราชการ/พนักงาน/ลูกจ้างประจำ</t>
  </si>
  <si>
    <t>ค่าใช้สอย</t>
  </si>
  <si>
    <t>รายจ่ายเพื่อให้ได้มาซึ่งบริการ</t>
  </si>
  <si>
    <t>ค่าจ้างการสำรวจความพึงพอใจในคุณภาพการบริหารงานของ  อบต.เขาคันทรง  ในการให้บริการของส่วนราชการ</t>
  </si>
  <si>
    <t>ค่าจ้างเหมาบริการ</t>
  </si>
  <si>
    <t>ค่าจ้างเหมาบริการคนงานทั่วไป</t>
  </si>
  <si>
    <t>ค่าจ้างเหมาบริการบุคคลภายนอก</t>
  </si>
  <si>
    <t>ค่าจ้างเหมาบริการพนักงานเก็บขยะมูลฝอย</t>
  </si>
  <si>
    <t>ค่าจ้างเหมาพนักงานดับเพลิง</t>
  </si>
  <si>
    <t>ค่าติดตั้งไฟฟ้าเพื่อใช้ในราชการ</t>
  </si>
  <si>
    <t>โครงการเช่าใช้อุปกรณ์และระบบแพลตฟอร์มเฝ้าระวังเหตุฉุกเฉินการล้มในผู้สูงอายุภายในบ้านและภายนอกบ้าน</t>
  </si>
  <si>
    <t>รายจ่ายเกี่ยวกับการรับรองและพิธีการ</t>
  </si>
  <si>
    <t>ค่าใช้จ่ายในพิธีทางศาสนา/รัฐพิธี</t>
  </si>
  <si>
    <t>ค่าใช้จ่ายในการประชุมราชการ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</si>
  <si>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</si>
  <si>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ค่าชดใช้ค่าเสียหายหรือค่าสินไหมทดแทน</t>
  </si>
  <si>
    <t>ค่าใช้จ่ายในการช่วยเหลือประชาชนตามอำนาจหน้าที่</t>
  </si>
  <si>
    <t>ค่าใช้จ่ายในการเดินทางไปราชการ</t>
  </si>
  <si>
    <t>ค่าใช้จ่ายในการเลือกตั้ง</t>
  </si>
  <si>
    <t>ค่าลงทะเบียนในการฝึกอบรม</t>
  </si>
  <si>
    <t>โครงการแข่งขันกีฬา เยาวชน ประชาชนสัมพันธ์</t>
  </si>
  <si>
    <t>โครงการแข่งขันกีฬานักเรียนศูนย์พัฒนาเด็กเล็ก</t>
  </si>
  <si>
    <t>โครงการค่ายฟื้นฟูคุณธรรม จริยธรรม พัฒนาทักษะชีวิต พิชิตยาเสพติด</t>
  </si>
  <si>
    <t>โครงการจัดกิจกรรมส่งเสริมพระพุทธศาสนาเนื่องในวันวิสาขบูชาและวันอัฏฐมีบูชา</t>
  </si>
  <si>
    <t>โครงการจัดกิจกรรมส่งเสริมพัฒนาการเด็กตำบลเขาคันทรง</t>
  </si>
  <si>
    <t>โครงการตรวจเยี่ยมผู้สูงอายุ คนพิการ  ผู้ด้อยโอกาส  และผู้ป่วยติดเตียง</t>
  </si>
  <si>
    <t>โครงการที่อ่านหนังสือท้องถิ่นรักการอ่าน</t>
  </si>
  <si>
    <t>โครงการทุนการศึกษาสำหรับนักศึกษาและการให้ความช่วยเหลือนักเรียนขององค์การบริหารส่วนตำบลเขาคันทรง</t>
  </si>
  <si>
    <t>โครงการปรับปรุงซ่อมแซมที่อยู่อาศัยผู้ด้อยโอกาส  ผู้ยากจน  ยากไร้</t>
  </si>
  <si>
    <t>โครงการป้องกันการทุจริตองค์การบริหารส่วนตำบลเขาคันทรง</t>
  </si>
  <si>
    <t>โครงการป้องกันและแก้ไขปัญหาอุบัติเหตุการจราจรในเขตพื้นที่ อบต.เขาคันทรง</t>
  </si>
  <si>
    <t>โครงการป้องกันและเฝ้าระวังเด็กจมน้ำในศูนย์พัฒนาเด็กเล็ก</t>
  </si>
  <si>
    <t>โครงการฝึกซ้อมแผนป้องกันและบรรเทาสาธารณภัยประจำปี</t>
  </si>
  <si>
    <t>โครงการฝึกอบรมคุณธรรมจริยธรรมพนักงาน อบต.เขาคันทรง</t>
  </si>
  <si>
    <t>โครงการฝึกอบรมดับเพลิงขั้นต้นให้แก่ประชาชนในพื้นที่ตำบลเขาคันทรง</t>
  </si>
  <si>
    <t>โครงการฝึกอบรมผลิตสื่อการเรียนการสอน</t>
  </si>
  <si>
    <t>โครงการฝึกอบรมพัฒนาศักยภาพ  อสม. และแกนนำชุมชนด้านสุขภาพ</t>
  </si>
  <si>
    <t>โครงการฝึกอบรมรู้ทันสัตว์มีพิษชีวิตปลอดภัย</t>
  </si>
  <si>
    <t>โครงการฝึกอบรมและส่งเสริมอาชีพให้แก่ประชาชน</t>
  </si>
  <si>
    <t>โครงการฝึกอบรมให้ความรู้ด้านกฎหมายจราจรกับเยาวชน</t>
  </si>
  <si>
    <t>โครงการฝึกอบรมให้ความรู้เรื่องการดับเพลิงเบื้องต้นในสถานศึกษา</t>
  </si>
  <si>
    <t>โครงการฝึกอบรมให้ความรู้เรื่องยาเสพติดแก่เยาวชนและประชาชนในพื้นที่</t>
  </si>
  <si>
    <t>โครงการพัฒนาการจัดเก็บรายได้  อบต. เขาคันทรง</t>
  </si>
  <si>
    <t>โครงการพัฒนาศักยภาพกลุ่มพัฒนาสตรี องค์การบริหาร ส่วนตำบลเขาคันทรง</t>
  </si>
  <si>
    <t>โครงการพัฒนาศักยภาพของคณะผู้บริหาร สมาชิกสภา พนักงานส่วนตำบล ลูกจ้างประจำ และพนักงานจ้างองค์การบริหารส่วนตำบลเขาคันทรง</t>
  </si>
  <si>
    <t>โครงการพัฒนาศักยภาพของบุคลากรทางการศึกษา</t>
  </si>
  <si>
    <t>โครงการรณรงค์ป้องกันโรคติดต่อ ในสถานศึกษา</t>
  </si>
  <si>
    <t>โครงการรักไม้  รักป่า  รักษาแผ่นดิน</t>
  </si>
  <si>
    <t>โครงการเรียนรู้สู่โลกกว้าง</t>
  </si>
  <si>
    <t>โครงการโรงเรียนผู้สูงวัยองค์การบริหารส่วนตำบลเขาคันทรง</t>
  </si>
  <si>
    <t>โครงการลด  คัดแยก  ขยะ  ลดภาวะโลกร้อน</t>
  </si>
  <si>
    <t>โครงการส่งเสริมการเรียนรู้นอกห้องเรียนศูนย์พัฒนาเด็กเล็กในสังกัด อบต.เขาคันทรง</t>
  </si>
  <si>
    <t>โครงการส่งเสริมกิจกรรมสภาเด็กและเยาวชน  อาสาทำดีเพื่อพัฒนาสังคม</t>
  </si>
  <si>
    <t>โครงการส่งเสริมความรู้ในระบอบประชาธิปไตย</t>
  </si>
  <si>
    <t>โครงการส่งเสริมและพัฒนาคุณภาพชีวิตผู้สูงอายุ</t>
  </si>
  <si>
    <t>โครงการส่งเสริมและสนับสนุนการพัฒนาศักยภาพอาสาสมัครป้องกันภัยฝ่ายพลเรือน</t>
  </si>
  <si>
    <t>โครงการสนับสนุนค่าใช้จ่ายการบริหารสถานศึกษา</t>
  </si>
  <si>
    <t>โครงการสัตว์ปลอดโรคคนปลอดภัยจากโรคพิษสุนัขบ้า</t>
  </si>
  <si>
    <t>โครงการสำรวจข้อมูลและขึ้นทะเบียนสัตว์</t>
  </si>
  <si>
    <t>โครงการสืบสานพระราชปณิธานสมเด็จย่า  ต้านภัยมะเร็งเต้านม</t>
  </si>
  <si>
    <t>โครงการสืบสานวัฒนธรรมประเพณีท้องถิ่นเนื่องในเทศกาลสงกรานต์ อบต.เขาคันทรง</t>
  </si>
  <si>
    <t>โครงการเสริมสร้างครอบครัวอบอุ่น ครอบครัวเข้มแข็ง</t>
  </si>
  <si>
    <t>โครงการแห่เทียนเข้าพรรษา</t>
  </si>
  <si>
    <t>โครงการอบรมการป้องกันโรคพิษสุนัขบ้าในสุนัขและแมว</t>
  </si>
  <si>
    <t>โครงการอบรมผู้ประกอบกิจการตามข้อบังคับ  อบต.เขาคันทรง</t>
  </si>
  <si>
    <t>โครงการอบรมส่งเสริมการเรียนรู้และพัฒนาการประกอบอาชีพ ด้านการเกษตร</t>
  </si>
  <si>
    <t>โครงการอบรมหมอหมู่บ้านในพระราชประสงค์</t>
  </si>
  <si>
    <t>ค่าบำรุงรักษาและซ่อมแซม</t>
  </si>
  <si>
    <t>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</si>
  <si>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</si>
  <si>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</si>
  <si>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</si>
  <si>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</si>
  <si>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</si>
  <si>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</si>
  <si>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วัสดุวิทยาศาสตร์หรือการแพทย์</t>
  </si>
  <si>
    <t>วัสดุการเกษตร</t>
  </si>
  <si>
    <t>วัสดุโฆษณาและเผยแพร่</t>
  </si>
  <si>
    <t>วัสดุเครื่องแต่งกาย</t>
  </si>
  <si>
    <t>วัสดุกีฬา</t>
  </si>
  <si>
    <t>วัสดุคอมพิวเตอร์</t>
  </si>
  <si>
    <t>วัสดุการศึกษา</t>
  </si>
  <si>
    <t>วัสดุเครื่องดับเพลิง</t>
  </si>
  <si>
    <t>วัสดุจราจร</t>
  </si>
  <si>
    <t>ค่าสาธารณูปโภค</t>
  </si>
  <si>
    <t>ค่าไฟฟ้า</t>
  </si>
  <si>
    <t>ค่าน้ำประปา ค่าน้ำบาดาล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</si>
  <si>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</si>
  <si>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</si>
  <si>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</si>
  <si>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ค่าเช่าพื้นที่เว็บไซต์ และค่าธรรมเนียมที่เกี่ยวข้อง</t>
  </si>
  <si>
    <t>งบลงทุน</t>
  </si>
  <si>
    <t>ค่าครุภัณฑ์</t>
  </si>
  <si>
    <t>ครุภัณฑ์สำนักงาน</t>
  </si>
  <si>
    <t>เครื่องปรับอากาศ แบบแยกส่วน แบบติดผนัง ขนาด 24,000 บีทียู</t>
  </si>
  <si>
    <t>ชั้นเก็บแฟ้ม 4 ชั้น 40 ช่อง</t>
  </si>
  <si>
    <t>ตู้เหล็ก แบบ 4 ลิ้นชัก</t>
  </si>
  <si>
    <t>พัดลมเพดานขนาดใหญ่</t>
  </si>
  <si>
    <t>ครุภัณฑ์วิทยาศาสตร์หรือการแพทย์</t>
  </si>
  <si>
    <t>เครื่องวัดระดับเสียง</t>
  </si>
  <si>
    <t>ครุภัณฑ์กีฬา</t>
  </si>
  <si>
    <t>เครื่องออกกำลังกายกลางแจ้ง</t>
  </si>
  <si>
    <t>ครุภัณฑ์คอมพิวเตอร์หรืออิเล็กทรอนิกส์</t>
  </si>
  <si>
    <t>เครื่องคอมพิวเตอร์ All IN One สำหรับสำนักงาน</t>
  </si>
  <si>
    <t>เครื่องคอมพิวเตอร์โน้ตบุ๊ก สำหรับงานประมวลผล</t>
  </si>
  <si>
    <t>เครื่องพิมพ์ Multifunction แบบฉีดหมึกพร้อมติดตั้งถังหมึกพิมพ์ (Ink Tank Printer)</t>
  </si>
  <si>
    <t>เครื่องพิมพ์เลเซอร์ หรือ LED ขาวดำ ชนิด Network แบบที่ 1 (28 หน้า/นาที)</t>
  </si>
  <si>
    <t>ครุภัณฑ์สนาม</t>
  </si>
  <si>
    <t>โครงเหล็กหลังคาเมทัลชีท แบบมีล้อเลื่อน</t>
  </si>
  <si>
    <t>ค่าบำรุงรักษาและปรับปรุงครุภัณฑ์</t>
  </si>
  <si>
    <t>ค่าที่ดินและสิ่งก่อสร้าง</t>
  </si>
  <si>
    <t>ค่าก่อสร้างสิ่งสาธารณูปการ</t>
  </si>
  <si>
    <t>โครงการก่อสร้างถนน ค.ส.ล. ซอย 12/1 หมู่ที่ 4 บ้านเขาคันทรง</t>
  </si>
  <si>
    <t>โครงการก่อสร้างถนน ค.ส.ล. ซอย 13/1 หมู่ที่ 5 บ้านสุรศักดิ์</t>
  </si>
  <si>
    <t>โครงการก่อสร้างถนน ค.ส.ล. ซอย 14/1 หมู่ที่ 8 บ้านมาบแสนสุข</t>
  </si>
  <si>
    <t>โครงการก่อสร้างถนน ค.ส.ล. ซอย 14/2 (ต่อจากเดิม) หมู่ที่ 4 บ้านเขาคันทรง</t>
  </si>
  <si>
    <t>โครงการก่อสร้างถนน ค.ส.ล. ซอย 4 หมู่ที่ 7 บ้านระเวิง</t>
  </si>
  <si>
    <t>โครงการก่อสร้างถนน ค.ส.ล. ซอย 7 หมู่ที่ 7 บ้านระเวิง</t>
  </si>
  <si>
    <t>โครงการก่อสร้างถนน ค.ส.ล. ซอยธนาอพาร์ทเม้นท์ หมู่ที่ 5 บ้านสุรศักดิ์</t>
  </si>
  <si>
    <t>โครงการก่อสร้างถนน ค.ส.ล. ซอยป้าหยาม หมู่ที่ 4 บ้านเขาคันทรง</t>
  </si>
  <si>
    <t>โครงการก่อสร้างถนน ค.ส.ล. สายกำจุ้ย-มะลิสร้างสรรค์ หมู่ที่ 8 บ้านมาบแสนสุข</t>
  </si>
  <si>
    <t>โครงการก่อสร้างถนน ค.ส.ล. สายข้างนิคมอุตสาหกรรมปิ่นทอง 5 – ฝายป้ารวย หมู่ที่ 8 บ้านมาบแสนสุข</t>
  </si>
  <si>
    <t>โครงการก่อสร้างถนน ค.ส.ล. สายข้างโรงงานทำที่นอน สายวีระเพ็ญ หมู่ที่ 5 บ้านสุรศักดิ์</t>
  </si>
  <si>
    <t>โครงการก่อสร้างถนนลูกรังบดอัดแน่น สาย ท.ช. 3027 - ท.ช. 3083 ข้างฟาร์มไก่ หมู่ที่ 10 บ้านเจ้าพระยา</t>
  </si>
  <si>
    <t>โครงการก่อสร้างถนนลูกรังบดอัดแน่น สายข้างนิคมอุตสาหกรรมโรจนะ หมู่ที่ 9 บ้านห้วยตาเกล้</t>
  </si>
  <si>
    <t>โครงการก่อสร้างรั้วลวดหนามรอบบริเวณแนวเขตที่ดินของ อบต.เขาคันทรง โฉนดที่ดินเลขที่ 65678 หมู่ที่ 4 บ้านเขาคันทรง</t>
  </si>
  <si>
    <t>โครงการก่อสร้างลานกีฬาหมู่บ้าน บริเวณโรงเรียนบ้านมาบเอียงเก่า หมู่ที่ 9 บ้านห้วยตาเกล้า</t>
  </si>
  <si>
    <t>โครงการก่อสร้างลานเอนกประสงค์คอนกรีตเสริมเหล็ก บริเวณที่ทำการองค์การบริหารส่วนตำบลเขาคันทรง (หลังใหม่)</t>
  </si>
  <si>
    <t>โครงการก่อสร้างลานเอนกประสงค์คอนกรีตเสริมเหล็ก บริเวณศูนย์พัฒนาเด็กเล็กองค์การบริหารส่วนตำบลเขาคันทรง</t>
  </si>
  <si>
    <t>โครงการก่อสร้างสวนสุขภาพสำหรับออกกำลังกาย ซอย 3 หมู่ที่ 10 บ้านเจ้าพระยา</t>
  </si>
  <si>
    <t>โครงการก่อสร้างสะพาน ค.ส.ล. ซอย 3 หมู่ที่ 7 บ้านระเวิง</t>
  </si>
  <si>
    <t>โครงการก่อสร้างเสาธงชาติ องค์การบริหารส่วนตำบลเขาคันทรง หมู่ที่ 8 บ้านมาบแสนสุข</t>
  </si>
  <si>
    <t>โครงการวางท่อระบายน้ำ ค.ส.ล. ซอย 4 หมู่ที่ 8 บ้านมาบแสนสุข</t>
  </si>
  <si>
    <t>โครงการวางท่อระบายน้ำ ค.ส.ล. ซอย 6/1 หมู่ที่ 4 บ้านเขาคันทรง</t>
  </si>
  <si>
    <t>โครงการวางท่อระบายน้ำ ค.ส.ล. ซอย 8 หมู่ที่ 4 บ้านเขาคันทรง</t>
  </si>
  <si>
    <t>ค่าปรับปรุงที่ดินและสิ่งก่อสร้าง</t>
  </si>
  <si>
    <t>ค่าปรับปรุงบำรุงรักษาที่ดินและสิ่งก่อสร้าง</t>
  </si>
  <si>
    <t>โครงการขุดลอกลำห้วย สายก่อนถึงโรงสูบน้ำประปาข้างรีสอร์ท หมู่ที่ 8 บ้านมาบแสนสุข</t>
  </si>
  <si>
    <t>ค่าชดเชยสัญญาแบบปรับราคาได้ (ค่า K)</t>
  </si>
  <si>
    <t>งบเงินอุดหนุน</t>
  </si>
  <si>
    <t>เงินอุดหนุน</t>
  </si>
  <si>
    <t>เงินอุดหนุนส่วนราชการ</t>
  </si>
  <si>
    <t>โครงการขอรับเงินอุดหนุนเพื่อเพิ่มศักยภาพในการป้องกันและแก้ไขปัญหายาเสพติดของที่ทำการปกครองจังหวัดชลบุรี โดย ศอ.ปส.จ.ชบ.</t>
  </si>
  <si>
    <t>โครงการจัดงานประจำปี งานนมัสการพระพุทธสิหิงค์ และงานมหาสงกรานต์ จังหวัดชลบุรี อำเภอศรีราชา</t>
  </si>
  <si>
    <t>โครงการจัดงานพิธีในวันสำคัญเกี่ยวกับสถาบันพระมหากษัตริย์ วันสำคัญของชาติ การศึกษา และวัฒนธรรมประเพณี อำเภอศรีราชา จังหวัดชลบุรี</t>
  </si>
  <si>
    <t>โครงการป้องกัน แก้ไขปัญหาและลดอุบัติเหตุทางจราจร อำเภอศรีราชา จังหวัดชลบุรี</t>
  </si>
  <si>
    <t>โครงการสนับสนุนอาหารกลางวัน ให้แก่โรงเรียนบ้านเขาคันทรง</t>
  </si>
  <si>
    <t>โครงการสนับสนุนอาหารกลางวัน ให้แก่โรงเรียนบ้านระเวิง</t>
  </si>
  <si>
    <t>โครงการสนับสนุนอาหารกลางวัน ให้แก่โรงเรียนบ้านสุรศักดิ์</t>
  </si>
  <si>
    <t>โครงการสนับสนุนอาหารกลางวัน ให้แก่ศูนย์พัฒนาเด็กเล็กวัดระเวิงรังสรรค์</t>
  </si>
  <si>
    <t>เงินอุดหนุนรัฐวิสาหกิจ</t>
  </si>
  <si>
    <t>โครงการขยายเขตไฟฟ้า พร้อมไฟฟ้าส่องสว่าง บ้านมาบแสนสุข หมู่ที่ 8 ซอยป้ารวย ให้แก่การไฟฟ้าส่วนภูมิภาคบึง</t>
  </si>
  <si>
    <t>เงินอุดหนุนองค์กรการกุศล</t>
  </si>
  <si>
    <t>โครงการการบริหารจัดการเพื่อการสงเคราะห์สัตว์และการจัดสวัสดิภาพสัตว์ในการแก้ไขปัญหาสุนัขจรจัดในจังหวัดชล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</si>
</sst>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abSelected="1" topLeftCell="A169" workbookViewId="0">
      <selection activeCell="D180" sqref="D180"/>
    </sheetView>
  </sheetViews>
  <sheetFormatPr defaultRowHeight="14.25" x14ac:dyDescent="0.2"/>
  <cols>
    <col min="1" max="1" width="9.25" style="5" bestFit="1" customWidth="1"/>
    <col min="2" max="2" width="9.875" bestFit="1" customWidth="1"/>
    <col min="3" max="3" width="16.5" bestFit="1" customWidth="1"/>
    <col min="4" max="4" width="96.125" bestFit="1" customWidth="1"/>
    <col min="5" max="5" width="10.125" bestFit="1" customWidth="1"/>
    <col min="6" max="6" width="11.5" bestFit="1" customWidth="1"/>
    <col min="7" max="7" width="14.5" bestFit="1" customWidth="1"/>
    <col min="8" max="8" width="10.125" bestFit="1" customWidth="1"/>
    <col min="9" max="9" width="9.125" bestFit="1" customWidth="1"/>
    <col min="10" max="10" width="11.25" bestFit="1" customWidth="1"/>
    <col min="11" max="11" width="11" bestFit="1" customWidth="1"/>
    <col min="12" max="12" width="14" bestFit="1" customWidth="1"/>
    <col min="13" max="13" width="16" bestFit="1" customWidth="1"/>
    <col min="14" max="14" width="10.125" bestFit="1" customWidth="1"/>
    <col min="15" max="15" width="9.125" bestFit="1" customWidth="1"/>
    <col min="16" max="16" width="11.125" bestFit="1" customWidth="1"/>
  </cols>
  <sheetData>
    <row r="1" spans="1:16" x14ac:dyDescent="0.2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">
      <c r="A2" s="4">
        <v>2568</v>
      </c>
      <c r="B2" s="2" t="s">
        <v>4</v>
      </c>
      <c r="C2" s="2" t="s">
        <v>4</v>
      </c>
      <c r="D2" s="2" t="s">
        <v>16</v>
      </c>
      <c r="E2" s="3">
        <v>508800</v>
      </c>
      <c r="F2" s="3"/>
      <c r="G2" s="3"/>
      <c r="H2" s="3"/>
      <c r="I2" s="3"/>
      <c r="J2" s="3"/>
      <c r="K2" s="3"/>
      <c r="L2" s="3"/>
      <c r="M2" s="3"/>
      <c r="N2" s="3"/>
      <c r="O2" s="3"/>
      <c r="P2" s="3">
        <v>508800</v>
      </c>
    </row>
    <row r="3" spans="1:16" x14ac:dyDescent="0.2">
      <c r="A3" s="4">
        <v>2568</v>
      </c>
      <c r="B3" s="2" t="s">
        <v>4</v>
      </c>
      <c r="C3" s="2" t="s">
        <v>4</v>
      </c>
      <c r="D3" s="2" t="s">
        <v>17</v>
      </c>
      <c r="E3" s="3">
        <v>21070</v>
      </c>
      <c r="F3" s="3"/>
      <c r="G3" s="3"/>
      <c r="H3" s="3"/>
      <c r="I3" s="3"/>
      <c r="J3" s="3"/>
      <c r="K3" s="3"/>
      <c r="L3" s="3"/>
      <c r="M3" s="3"/>
      <c r="N3" s="3"/>
      <c r="O3" s="3"/>
      <c r="P3" s="3">
        <v>21070</v>
      </c>
    </row>
    <row r="4" spans="1:16" x14ac:dyDescent="0.2">
      <c r="A4" s="4">
        <v>2568</v>
      </c>
      <c r="B4" s="2" t="s">
        <v>4</v>
      </c>
      <c r="C4" s="2" t="s">
        <v>4</v>
      </c>
      <c r="D4" s="2" t="s">
        <v>18</v>
      </c>
      <c r="E4" s="3">
        <v>8050200</v>
      </c>
      <c r="F4" s="3"/>
      <c r="G4" s="3"/>
      <c r="H4" s="3"/>
      <c r="I4" s="3"/>
      <c r="J4" s="3"/>
      <c r="K4" s="3"/>
      <c r="L4" s="3"/>
      <c r="M4" s="3"/>
      <c r="N4" s="3"/>
      <c r="O4" s="3"/>
      <c r="P4" s="3">
        <v>8050200</v>
      </c>
    </row>
    <row r="5" spans="1:16" x14ac:dyDescent="0.2">
      <c r="A5" s="4">
        <v>2568</v>
      </c>
      <c r="B5" s="2" t="s">
        <v>4</v>
      </c>
      <c r="C5" s="2" t="s">
        <v>4</v>
      </c>
      <c r="D5" s="2" t="s">
        <v>19</v>
      </c>
      <c r="E5" s="3">
        <v>1570000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>
        <v>1570000</v>
      </c>
    </row>
    <row r="6" spans="1:16" x14ac:dyDescent="0.2">
      <c r="A6" s="4">
        <v>2568</v>
      </c>
      <c r="B6" s="2" t="s">
        <v>4</v>
      </c>
      <c r="C6" s="2" t="s">
        <v>4</v>
      </c>
      <c r="D6" s="2" t="s">
        <v>20</v>
      </c>
      <c r="E6" s="3">
        <v>24000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>
        <v>24000</v>
      </c>
    </row>
    <row r="7" spans="1:16" x14ac:dyDescent="0.2">
      <c r="A7" s="4">
        <v>2568</v>
      </c>
      <c r="B7" s="2" t="s">
        <v>4</v>
      </c>
      <c r="C7" s="2" t="s">
        <v>4</v>
      </c>
      <c r="D7" s="2" t="s">
        <v>21</v>
      </c>
      <c r="E7" s="3">
        <v>2831754</v>
      </c>
      <c r="F7" s="3"/>
      <c r="G7" s="3"/>
      <c r="H7" s="3"/>
      <c r="I7" s="3"/>
      <c r="J7" s="3"/>
      <c r="K7" s="3"/>
      <c r="L7" s="3"/>
      <c r="M7" s="3"/>
      <c r="N7" s="3"/>
      <c r="O7" s="3"/>
      <c r="P7" s="3">
        <v>2831754</v>
      </c>
    </row>
    <row r="8" spans="1:16" x14ac:dyDescent="0.2">
      <c r="A8" s="4">
        <v>2568</v>
      </c>
      <c r="B8" s="2" t="s">
        <v>4</v>
      </c>
      <c r="C8" s="2" t="s">
        <v>4</v>
      </c>
      <c r="D8" s="2" t="s">
        <v>22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4">
        <v>2568</v>
      </c>
      <c r="B9" s="2" t="s">
        <v>4</v>
      </c>
      <c r="C9" s="2" t="s">
        <v>4</v>
      </c>
      <c r="D9" s="2" t="s">
        <v>23</v>
      </c>
      <c r="E9" s="3">
        <v>3151460</v>
      </c>
      <c r="F9" s="3"/>
      <c r="G9" s="3"/>
      <c r="H9" s="3"/>
      <c r="I9" s="3"/>
      <c r="J9" s="3"/>
      <c r="K9" s="3"/>
      <c r="L9" s="3"/>
      <c r="M9" s="3"/>
      <c r="N9" s="3"/>
      <c r="O9" s="3"/>
      <c r="P9" s="3">
        <v>3151460</v>
      </c>
    </row>
    <row r="10" spans="1:16" x14ac:dyDescent="0.2">
      <c r="A10" s="4">
        <v>2568</v>
      </c>
      <c r="B10" s="2" t="s">
        <v>4</v>
      </c>
      <c r="C10" s="2" t="s">
        <v>4</v>
      </c>
      <c r="D10" s="2" t="s">
        <v>24</v>
      </c>
      <c r="E10" s="3">
        <v>400000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v>400000</v>
      </c>
    </row>
    <row r="11" spans="1:16" x14ac:dyDescent="0.2">
      <c r="A11" s="4">
        <v>2568</v>
      </c>
      <c r="B11" s="2" t="s">
        <v>4</v>
      </c>
      <c r="C11" s="2" t="s">
        <v>4</v>
      </c>
      <c r="D11" s="2" t="s">
        <v>25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4">
        <v>2568</v>
      </c>
      <c r="B12" s="2" t="s">
        <v>4</v>
      </c>
      <c r="C12" s="2" t="s">
        <v>4</v>
      </c>
      <c r="D12" s="2" t="s">
        <v>26</v>
      </c>
      <c r="E12" s="3">
        <v>20000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>
        <v>20000</v>
      </c>
    </row>
    <row r="13" spans="1:16" x14ac:dyDescent="0.2">
      <c r="A13" s="4">
        <v>2568</v>
      </c>
      <c r="B13" s="2" t="s">
        <v>27</v>
      </c>
      <c r="C13" s="2" t="s">
        <v>28</v>
      </c>
      <c r="D13" s="2" t="s">
        <v>29</v>
      </c>
      <c r="E13" s="3"/>
      <c r="F13" s="3">
        <v>1133280</v>
      </c>
      <c r="G13" s="3"/>
      <c r="H13" s="3"/>
      <c r="I13" s="3"/>
      <c r="J13" s="3"/>
      <c r="K13" s="3"/>
      <c r="L13" s="3"/>
      <c r="M13" s="3"/>
      <c r="N13" s="3"/>
      <c r="O13" s="3"/>
      <c r="P13" s="3">
        <v>1133280</v>
      </c>
    </row>
    <row r="14" spans="1:16" x14ac:dyDescent="0.2">
      <c r="A14" s="4">
        <v>2568</v>
      </c>
      <c r="B14" s="2" t="s">
        <v>27</v>
      </c>
      <c r="C14" s="2" t="s">
        <v>28</v>
      </c>
      <c r="D14" s="2" t="s">
        <v>30</v>
      </c>
      <c r="E14" s="3"/>
      <c r="F14" s="3">
        <v>270000</v>
      </c>
      <c r="G14" s="3"/>
      <c r="H14" s="3"/>
      <c r="I14" s="3"/>
      <c r="J14" s="3"/>
      <c r="K14" s="3"/>
      <c r="L14" s="3"/>
      <c r="M14" s="3"/>
      <c r="N14" s="3"/>
      <c r="O14" s="3"/>
      <c r="P14" s="3">
        <v>270000</v>
      </c>
    </row>
    <row r="15" spans="1:16" x14ac:dyDescent="0.2">
      <c r="A15" s="4">
        <v>2568</v>
      </c>
      <c r="B15" s="2" t="s">
        <v>27</v>
      </c>
      <c r="C15" s="2" t="s">
        <v>28</v>
      </c>
      <c r="D15" s="2" t="s">
        <v>31</v>
      </c>
      <c r="E15" s="3"/>
      <c r="F15" s="3">
        <v>270000</v>
      </c>
      <c r="G15" s="3"/>
      <c r="H15" s="3"/>
      <c r="I15" s="3"/>
      <c r="J15" s="3"/>
      <c r="K15" s="3"/>
      <c r="L15" s="3"/>
      <c r="M15" s="3"/>
      <c r="N15" s="3"/>
      <c r="O15" s="3"/>
      <c r="P15" s="3">
        <v>270000</v>
      </c>
    </row>
    <row r="16" spans="1:16" x14ac:dyDescent="0.2">
      <c r="A16" s="4">
        <v>2568</v>
      </c>
      <c r="B16" s="2" t="s">
        <v>27</v>
      </c>
      <c r="C16" s="2" t="s">
        <v>28</v>
      </c>
      <c r="D16" s="2" t="s">
        <v>32</v>
      </c>
      <c r="E16" s="3"/>
      <c r="F16" s="3">
        <v>189000</v>
      </c>
      <c r="G16" s="3"/>
      <c r="H16" s="3"/>
      <c r="I16" s="3"/>
      <c r="J16" s="3"/>
      <c r="K16" s="3"/>
      <c r="L16" s="3"/>
      <c r="M16" s="3"/>
      <c r="N16" s="3"/>
      <c r="O16" s="3"/>
      <c r="P16" s="3">
        <v>189000</v>
      </c>
    </row>
    <row r="17" spans="1:16" x14ac:dyDescent="0.2">
      <c r="A17" s="4">
        <v>2568</v>
      </c>
      <c r="B17" s="2" t="s">
        <v>27</v>
      </c>
      <c r="C17" s="2" t="s">
        <v>28</v>
      </c>
      <c r="D17" s="2" t="s">
        <v>33</v>
      </c>
      <c r="E17" s="3"/>
      <c r="F17" s="3">
        <v>1484640</v>
      </c>
      <c r="G17" s="3"/>
      <c r="H17" s="3"/>
      <c r="I17" s="3"/>
      <c r="J17" s="3"/>
      <c r="K17" s="3"/>
      <c r="L17" s="3"/>
      <c r="M17" s="3"/>
      <c r="N17" s="3"/>
      <c r="O17" s="3"/>
      <c r="P17" s="3">
        <v>1484640</v>
      </c>
    </row>
    <row r="18" spans="1:16" x14ac:dyDescent="0.2">
      <c r="A18" s="4">
        <v>2568</v>
      </c>
      <c r="B18" s="2" t="s">
        <v>27</v>
      </c>
      <c r="C18" s="2" t="s">
        <v>34</v>
      </c>
      <c r="D18" s="2" t="s">
        <v>35</v>
      </c>
      <c r="E18" s="3"/>
      <c r="F18" s="3">
        <v>6707930</v>
      </c>
      <c r="G18" s="3">
        <v>1229580</v>
      </c>
      <c r="H18" s="3">
        <v>3104820</v>
      </c>
      <c r="I18" s="3">
        <v>1038600</v>
      </c>
      <c r="J18" s="3">
        <v>412590</v>
      </c>
      <c r="K18" s="3"/>
      <c r="L18" s="3"/>
      <c r="M18" s="3"/>
      <c r="N18" s="3">
        <v>2175670</v>
      </c>
      <c r="O18" s="3">
        <v>236320</v>
      </c>
      <c r="P18" s="3">
        <f>F18+G18+H18+I18+J18+N18+O18</f>
        <v>14905510</v>
      </c>
    </row>
    <row r="19" spans="1:16" x14ac:dyDescent="0.2">
      <c r="A19" s="4">
        <v>2568</v>
      </c>
      <c r="B19" s="2" t="s">
        <v>27</v>
      </c>
      <c r="C19" s="2" t="s">
        <v>34</v>
      </c>
      <c r="D19" s="2" t="s">
        <v>36</v>
      </c>
      <c r="E19" s="3"/>
      <c r="F19" s="3">
        <v>147900</v>
      </c>
      <c r="G19" s="3">
        <v>21300</v>
      </c>
      <c r="H19" s="3">
        <v>24000</v>
      </c>
      <c r="I19" s="3">
        <v>3780</v>
      </c>
      <c r="J19" s="3">
        <v>9780</v>
      </c>
      <c r="K19" s="3"/>
      <c r="L19" s="3"/>
      <c r="M19" s="3"/>
      <c r="N19" s="3"/>
      <c r="O19" s="3"/>
      <c r="P19" s="3">
        <f>F19+G19+H19+I19+J19</f>
        <v>206760</v>
      </c>
    </row>
    <row r="20" spans="1:16" x14ac:dyDescent="0.2">
      <c r="A20" s="4">
        <v>2568</v>
      </c>
      <c r="B20" s="2" t="s">
        <v>27</v>
      </c>
      <c r="C20" s="2" t="s">
        <v>34</v>
      </c>
      <c r="D20" s="2" t="s">
        <v>37</v>
      </c>
      <c r="E20" s="3"/>
      <c r="F20" s="3">
        <v>228000</v>
      </c>
      <c r="G20" s="3"/>
      <c r="H20" s="3">
        <v>42000</v>
      </c>
      <c r="I20" s="3">
        <v>42000</v>
      </c>
      <c r="J20" s="3"/>
      <c r="K20" s="3"/>
      <c r="L20" s="3"/>
      <c r="M20" s="3"/>
      <c r="N20" s="3">
        <v>60000</v>
      </c>
      <c r="O20" s="3"/>
      <c r="P20" s="3">
        <f>F20+H20+I20+N20</f>
        <v>372000</v>
      </c>
    </row>
    <row r="21" spans="1:16" x14ac:dyDescent="0.2">
      <c r="A21" s="4">
        <v>2568</v>
      </c>
      <c r="B21" s="2" t="s">
        <v>27</v>
      </c>
      <c r="C21" s="2" t="s">
        <v>34</v>
      </c>
      <c r="D21" s="2" t="s">
        <v>38</v>
      </c>
      <c r="E21" s="3"/>
      <c r="F21" s="3"/>
      <c r="G21" s="3"/>
      <c r="H21" s="3">
        <v>84000</v>
      </c>
      <c r="I21" s="3"/>
      <c r="J21" s="3"/>
      <c r="K21" s="3"/>
      <c r="L21" s="3"/>
      <c r="M21" s="3"/>
      <c r="N21" s="3"/>
      <c r="O21" s="3"/>
      <c r="P21" s="3">
        <v>84000</v>
      </c>
    </row>
    <row r="22" spans="1:16" x14ac:dyDescent="0.2">
      <c r="A22" s="4">
        <v>2568</v>
      </c>
      <c r="B22" s="2" t="s">
        <v>27</v>
      </c>
      <c r="C22" s="2" t="s">
        <v>34</v>
      </c>
      <c r="D22" s="2" t="s">
        <v>39</v>
      </c>
      <c r="E22" s="3"/>
      <c r="F22" s="3">
        <v>284520</v>
      </c>
      <c r="G22" s="3"/>
      <c r="H22" s="3"/>
      <c r="I22" s="3"/>
      <c r="J22" s="3"/>
      <c r="K22" s="3">
        <v>288960</v>
      </c>
      <c r="L22" s="3"/>
      <c r="M22" s="3"/>
      <c r="N22" s="3"/>
      <c r="O22" s="3"/>
      <c r="P22" s="3">
        <f>F22+K22</f>
        <v>573480</v>
      </c>
    </row>
    <row r="23" spans="1:16" x14ac:dyDescent="0.2">
      <c r="A23" s="4">
        <v>2568</v>
      </c>
      <c r="B23" s="2" t="s">
        <v>27</v>
      </c>
      <c r="C23" s="2" t="s">
        <v>34</v>
      </c>
      <c r="D23" s="2" t="s">
        <v>40</v>
      </c>
      <c r="E23" s="3"/>
      <c r="F23" s="3">
        <v>2035560</v>
      </c>
      <c r="G23" s="3">
        <v>864000</v>
      </c>
      <c r="H23" s="3">
        <v>3109100</v>
      </c>
      <c r="I23" s="3">
        <v>143520</v>
      </c>
      <c r="J23" s="3">
        <v>213960</v>
      </c>
      <c r="K23" s="3">
        <v>1427640</v>
      </c>
      <c r="L23" s="3"/>
      <c r="M23" s="3"/>
      <c r="N23" s="3">
        <v>1587480</v>
      </c>
      <c r="O23" s="3">
        <v>150840</v>
      </c>
      <c r="P23" s="3">
        <f>F23+G23+H23+I23+J23+K23+N23+O23</f>
        <v>9532100</v>
      </c>
    </row>
    <row r="24" spans="1:16" x14ac:dyDescent="0.2">
      <c r="A24" s="4">
        <v>2568</v>
      </c>
      <c r="B24" s="2" t="s">
        <v>27</v>
      </c>
      <c r="C24" s="2" t="s">
        <v>34</v>
      </c>
      <c r="D24" s="2" t="s">
        <v>41</v>
      </c>
      <c r="E24" s="3"/>
      <c r="F24" s="3">
        <v>157320</v>
      </c>
      <c r="G24" s="3">
        <v>96000</v>
      </c>
      <c r="H24" s="3">
        <v>244400</v>
      </c>
      <c r="I24" s="3">
        <v>21420</v>
      </c>
      <c r="J24" s="3"/>
      <c r="K24" s="3">
        <v>313740</v>
      </c>
      <c r="L24" s="3"/>
      <c r="M24" s="3"/>
      <c r="N24" s="3">
        <v>156000</v>
      </c>
      <c r="O24" s="3">
        <v>14460</v>
      </c>
      <c r="P24" s="3">
        <f>F24+G24+H24+I24+K24+N24+O24</f>
        <v>1003340</v>
      </c>
    </row>
    <row r="25" spans="1:16" x14ac:dyDescent="0.2">
      <c r="A25" s="4">
        <v>2568</v>
      </c>
      <c r="B25" s="2" t="s">
        <v>42</v>
      </c>
      <c r="C25" s="2" t="s">
        <v>43</v>
      </c>
      <c r="D25" s="2" t="s">
        <v>44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4">
        <v>2568</v>
      </c>
      <c r="B26" s="2" t="s">
        <v>42</v>
      </c>
      <c r="C26" s="2" t="s">
        <v>43</v>
      </c>
      <c r="D26" s="2" t="s">
        <v>45</v>
      </c>
      <c r="E26" s="3"/>
      <c r="F26" s="3">
        <v>1971500</v>
      </c>
      <c r="G26" s="3"/>
      <c r="H26" s="3"/>
      <c r="I26" s="3"/>
      <c r="J26" s="3"/>
      <c r="K26" s="3"/>
      <c r="L26" s="3"/>
      <c r="M26" s="3"/>
      <c r="N26" s="3"/>
      <c r="O26" s="3"/>
      <c r="P26" s="3">
        <v>1971500</v>
      </c>
    </row>
    <row r="27" spans="1:16" x14ac:dyDescent="0.2">
      <c r="A27" s="4">
        <v>2568</v>
      </c>
      <c r="B27" s="2" t="s">
        <v>42</v>
      </c>
      <c r="C27" s="2" t="s">
        <v>43</v>
      </c>
      <c r="D27" s="2" t="s">
        <v>46</v>
      </c>
      <c r="E27" s="3"/>
      <c r="F27" s="3">
        <v>1000000</v>
      </c>
      <c r="G27" s="3"/>
      <c r="H27" s="3"/>
      <c r="I27" s="3"/>
      <c r="J27" s="3"/>
      <c r="K27" s="3"/>
      <c r="L27" s="3"/>
      <c r="M27" s="3"/>
      <c r="N27" s="3"/>
      <c r="O27" s="3"/>
      <c r="P27" s="3">
        <v>1000000</v>
      </c>
    </row>
    <row r="28" spans="1:16" x14ac:dyDescent="0.2">
      <c r="A28" s="4">
        <v>2568</v>
      </c>
      <c r="B28" s="2" t="s">
        <v>42</v>
      </c>
      <c r="C28" s="2" t="s">
        <v>43</v>
      </c>
      <c r="D28" s="2" t="s">
        <v>47</v>
      </c>
      <c r="E28" s="3"/>
      <c r="F28" s="3"/>
      <c r="G28" s="3">
        <v>30000</v>
      </c>
      <c r="H28" s="3"/>
      <c r="I28" s="3"/>
      <c r="J28" s="3"/>
      <c r="K28" s="3"/>
      <c r="L28" s="3"/>
      <c r="M28" s="3"/>
      <c r="N28" s="3"/>
      <c r="O28" s="3"/>
      <c r="P28" s="3">
        <v>30000</v>
      </c>
    </row>
    <row r="29" spans="1:16" x14ac:dyDescent="0.2">
      <c r="A29" s="4">
        <v>2568</v>
      </c>
      <c r="B29" s="2" t="s">
        <v>42</v>
      </c>
      <c r="C29" s="2" t="s">
        <v>43</v>
      </c>
      <c r="D29" s="2" t="s">
        <v>48</v>
      </c>
      <c r="E29" s="3"/>
      <c r="F29" s="3">
        <v>20000</v>
      </c>
      <c r="G29" s="3"/>
      <c r="H29" s="3"/>
      <c r="I29" s="3"/>
      <c r="J29" s="3"/>
      <c r="K29" s="3"/>
      <c r="L29" s="3"/>
      <c r="M29" s="3"/>
      <c r="N29" s="3"/>
      <c r="O29" s="3"/>
      <c r="P29" s="3">
        <v>20000</v>
      </c>
    </row>
    <row r="30" spans="1:16" x14ac:dyDescent="0.2">
      <c r="A30" s="4">
        <v>2568</v>
      </c>
      <c r="B30" s="2" t="s">
        <v>42</v>
      </c>
      <c r="C30" s="2" t="s">
        <v>43</v>
      </c>
      <c r="D30" s="2" t="s">
        <v>49</v>
      </c>
      <c r="E30" s="3"/>
      <c r="F30" s="3">
        <v>10000</v>
      </c>
      <c r="G30" s="3"/>
      <c r="H30" s="3"/>
      <c r="I30" s="3"/>
      <c r="J30" s="3"/>
      <c r="K30" s="3"/>
      <c r="L30" s="3"/>
      <c r="M30" s="3"/>
      <c r="N30" s="3"/>
      <c r="O30" s="3"/>
      <c r="P30" s="3">
        <v>10000</v>
      </c>
    </row>
    <row r="31" spans="1:16" x14ac:dyDescent="0.2">
      <c r="A31" s="4">
        <v>2568</v>
      </c>
      <c r="B31" s="2" t="s">
        <v>42</v>
      </c>
      <c r="C31" s="2" t="s">
        <v>43</v>
      </c>
      <c r="D31" s="2" t="s">
        <v>50</v>
      </c>
      <c r="E31" s="3"/>
      <c r="F31" s="3">
        <v>100000</v>
      </c>
      <c r="G31" s="3"/>
      <c r="H31" s="3"/>
      <c r="I31" s="3"/>
      <c r="J31" s="3"/>
      <c r="K31" s="3"/>
      <c r="L31" s="3"/>
      <c r="M31" s="3"/>
      <c r="N31" s="3"/>
      <c r="O31" s="3"/>
      <c r="P31" s="3">
        <v>100000</v>
      </c>
    </row>
    <row r="32" spans="1:16" x14ac:dyDescent="0.2">
      <c r="A32" s="4">
        <v>2568</v>
      </c>
      <c r="B32" s="2" t="s">
        <v>42</v>
      </c>
      <c r="C32" s="2" t="s">
        <v>43</v>
      </c>
      <c r="D32" s="2" t="s">
        <v>51</v>
      </c>
      <c r="E32" s="3"/>
      <c r="F32" s="3">
        <v>80000</v>
      </c>
      <c r="G32" s="3"/>
      <c r="H32" s="3"/>
      <c r="I32" s="3">
        <v>40000</v>
      </c>
      <c r="J32" s="3"/>
      <c r="K32" s="3"/>
      <c r="L32" s="3"/>
      <c r="M32" s="3"/>
      <c r="N32" s="3"/>
      <c r="O32" s="3"/>
      <c r="P32" s="3">
        <f>F32+I32</f>
        <v>120000</v>
      </c>
    </row>
    <row r="33" spans="1:16" x14ac:dyDescent="0.2">
      <c r="A33" s="4">
        <v>2568</v>
      </c>
      <c r="B33" s="2" t="s">
        <v>42</v>
      </c>
      <c r="C33" s="2" t="s">
        <v>43</v>
      </c>
      <c r="D33" s="2" t="s">
        <v>52</v>
      </c>
      <c r="E33" s="3"/>
      <c r="F33" s="3">
        <v>500000</v>
      </c>
      <c r="G33" s="3">
        <v>96000</v>
      </c>
      <c r="H33" s="3">
        <v>192000</v>
      </c>
      <c r="I33" s="3">
        <v>168000</v>
      </c>
      <c r="J33" s="3"/>
      <c r="K33" s="3"/>
      <c r="L33" s="3"/>
      <c r="M33" s="3"/>
      <c r="N33" s="3">
        <v>258000</v>
      </c>
      <c r="O33" s="3"/>
      <c r="P33" s="3">
        <f>F33+G33+H33+I33+N33</f>
        <v>1214000</v>
      </c>
    </row>
    <row r="34" spans="1:16" x14ac:dyDescent="0.2">
      <c r="A34" s="4">
        <v>2568</v>
      </c>
      <c r="B34" s="2" t="s">
        <v>42</v>
      </c>
      <c r="C34" s="2" t="s">
        <v>43</v>
      </c>
      <c r="D34" s="2" t="s">
        <v>53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4">
        <v>2568</v>
      </c>
      <c r="B35" s="2" t="s">
        <v>42</v>
      </c>
      <c r="C35" s="2" t="s">
        <v>43</v>
      </c>
      <c r="D35" s="2" t="s">
        <v>54</v>
      </c>
      <c r="E35" s="3"/>
      <c r="F35" s="3">
        <v>190000</v>
      </c>
      <c r="G35" s="3">
        <v>25000</v>
      </c>
      <c r="H35" s="3">
        <v>10000</v>
      </c>
      <c r="I35" s="3">
        <v>20000</v>
      </c>
      <c r="J35" s="3"/>
      <c r="K35" s="3">
        <v>30000</v>
      </c>
      <c r="L35" s="3"/>
      <c r="M35" s="3"/>
      <c r="N35" s="3">
        <v>77000</v>
      </c>
      <c r="O35" s="3"/>
      <c r="P35" s="3">
        <f>F35+G35+H35+I35+K35+N35</f>
        <v>352000</v>
      </c>
    </row>
    <row r="36" spans="1:16" x14ac:dyDescent="0.2">
      <c r="A36" s="4">
        <v>2568</v>
      </c>
      <c r="B36" s="2" t="s">
        <v>42</v>
      </c>
      <c r="C36" s="2" t="s">
        <v>55</v>
      </c>
      <c r="D36" s="2" t="s">
        <v>56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4">
        <v>2568</v>
      </c>
      <c r="B37" s="2" t="s">
        <v>42</v>
      </c>
      <c r="C37" s="2" t="s">
        <v>55</v>
      </c>
      <c r="D37" s="2" t="s">
        <v>57</v>
      </c>
      <c r="E37" s="3"/>
      <c r="F37" s="3">
        <v>30000</v>
      </c>
      <c r="G37" s="3"/>
      <c r="H37" s="3"/>
      <c r="I37" s="3"/>
      <c r="J37" s="3"/>
      <c r="K37" s="3"/>
      <c r="L37" s="3"/>
      <c r="M37" s="3"/>
      <c r="N37" s="3"/>
      <c r="O37" s="3"/>
      <c r="P37" s="3">
        <v>30000</v>
      </c>
    </row>
    <row r="38" spans="1:16" x14ac:dyDescent="0.2">
      <c r="A38" s="4">
        <v>2568</v>
      </c>
      <c r="B38" s="2" t="s">
        <v>42</v>
      </c>
      <c r="C38" s="2" t="s">
        <v>55</v>
      </c>
      <c r="D38" s="2" t="s">
        <v>58</v>
      </c>
      <c r="E38" s="3"/>
      <c r="F38" s="3">
        <v>16250000</v>
      </c>
      <c r="G38" s="3"/>
      <c r="H38" s="3">
        <v>700000</v>
      </c>
      <c r="I38" s="3">
        <v>150000</v>
      </c>
      <c r="J38" s="3">
        <v>1000000</v>
      </c>
      <c r="K38" s="3">
        <v>1000000</v>
      </c>
      <c r="L38" s="3"/>
      <c r="M38" s="3"/>
      <c r="N38" s="3">
        <v>1000000</v>
      </c>
      <c r="O38" s="3"/>
      <c r="P38" s="3">
        <f>F38+H38+I38+J38+K38+N38</f>
        <v>20100000</v>
      </c>
    </row>
    <row r="39" spans="1:16" x14ac:dyDescent="0.2">
      <c r="A39" s="4">
        <v>2568</v>
      </c>
      <c r="B39" s="2" t="s">
        <v>42</v>
      </c>
      <c r="C39" s="2" t="s">
        <v>55</v>
      </c>
      <c r="D39" s="2" t="s">
        <v>59</v>
      </c>
      <c r="E39" s="3"/>
      <c r="F39" s="3">
        <v>600000</v>
      </c>
      <c r="G39" s="3"/>
      <c r="H39" s="3"/>
      <c r="I39" s="3">
        <v>360000</v>
      </c>
      <c r="J39" s="3"/>
      <c r="K39" s="3"/>
      <c r="L39" s="3"/>
      <c r="M39" s="3"/>
      <c r="N39" s="3">
        <v>480000</v>
      </c>
      <c r="O39" s="3"/>
      <c r="P39" s="3">
        <f>F39+I39+N39</f>
        <v>1440000</v>
      </c>
    </row>
    <row r="40" spans="1:16" x14ac:dyDescent="0.2">
      <c r="A40" s="4">
        <v>2568</v>
      </c>
      <c r="B40" s="2" t="s">
        <v>42</v>
      </c>
      <c r="C40" s="2" t="s">
        <v>55</v>
      </c>
      <c r="D40" s="2" t="s">
        <v>60</v>
      </c>
      <c r="E40" s="3"/>
      <c r="F40" s="3">
        <v>678000</v>
      </c>
      <c r="G40" s="3"/>
      <c r="H40" s="3">
        <v>1080000</v>
      </c>
      <c r="I40" s="3"/>
      <c r="J40" s="3"/>
      <c r="K40" s="3"/>
      <c r="L40" s="3"/>
      <c r="M40" s="3"/>
      <c r="N40" s="3"/>
      <c r="O40" s="3"/>
      <c r="P40" s="3">
        <f>F40+H40</f>
        <v>1758000</v>
      </c>
    </row>
    <row r="41" spans="1:16" x14ac:dyDescent="0.2">
      <c r="A41" s="4">
        <v>2568</v>
      </c>
      <c r="B41" s="2" t="s">
        <v>42</v>
      </c>
      <c r="C41" s="2" t="s">
        <v>55</v>
      </c>
      <c r="D41" s="2" t="s">
        <v>61</v>
      </c>
      <c r="E41" s="3"/>
      <c r="F41" s="3"/>
      <c r="G41" s="3"/>
      <c r="H41" s="3"/>
      <c r="I41" s="3"/>
      <c r="J41" s="3"/>
      <c r="K41" s="3">
        <v>1440000</v>
      </c>
      <c r="L41" s="3"/>
      <c r="M41" s="3"/>
      <c r="N41" s="3"/>
      <c r="O41" s="3"/>
      <c r="P41" s="3">
        <v>1440000</v>
      </c>
    </row>
    <row r="42" spans="1:16" x14ac:dyDescent="0.2">
      <c r="A42" s="4">
        <v>2568</v>
      </c>
      <c r="B42" s="2" t="s">
        <v>42</v>
      </c>
      <c r="C42" s="2" t="s">
        <v>55</v>
      </c>
      <c r="D42" s="2" t="s">
        <v>62</v>
      </c>
      <c r="E42" s="3"/>
      <c r="F42" s="3"/>
      <c r="G42" s="3">
        <v>720000</v>
      </c>
      <c r="H42" s="3"/>
      <c r="I42" s="3"/>
      <c r="J42" s="3"/>
      <c r="K42" s="3"/>
      <c r="L42" s="3"/>
      <c r="M42" s="3"/>
      <c r="N42" s="3"/>
      <c r="O42" s="3"/>
      <c r="P42" s="3">
        <v>720000</v>
      </c>
    </row>
    <row r="43" spans="1:16" x14ac:dyDescent="0.2">
      <c r="A43" s="4">
        <v>2568</v>
      </c>
      <c r="B43" s="2" t="s">
        <v>42</v>
      </c>
      <c r="C43" s="2" t="s">
        <v>55</v>
      </c>
      <c r="D43" s="2" t="s">
        <v>63</v>
      </c>
      <c r="E43" s="3"/>
      <c r="F43" s="3"/>
      <c r="G43" s="3"/>
      <c r="H43" s="3"/>
      <c r="I43" s="3"/>
      <c r="J43" s="3"/>
      <c r="K43" s="3"/>
      <c r="L43" s="3"/>
      <c r="M43" s="3"/>
      <c r="N43" s="3">
        <v>500000</v>
      </c>
      <c r="O43" s="3"/>
      <c r="P43" s="3">
        <v>500000</v>
      </c>
    </row>
    <row r="44" spans="1:16" x14ac:dyDescent="0.2">
      <c r="A44" s="4">
        <v>2568</v>
      </c>
      <c r="B44" s="2" t="s">
        <v>42</v>
      </c>
      <c r="C44" s="2" t="s">
        <v>55</v>
      </c>
      <c r="D44" s="2" t="s">
        <v>64</v>
      </c>
      <c r="E44" s="3"/>
      <c r="F44" s="3"/>
      <c r="G44" s="3"/>
      <c r="H44" s="3"/>
      <c r="I44" s="3">
        <v>400000</v>
      </c>
      <c r="J44" s="3"/>
      <c r="K44" s="3"/>
      <c r="L44" s="3"/>
      <c r="M44" s="3"/>
      <c r="N44" s="3"/>
      <c r="O44" s="3"/>
      <c r="P44" s="3">
        <v>400000</v>
      </c>
    </row>
    <row r="45" spans="1:16" x14ac:dyDescent="0.2">
      <c r="A45" s="4">
        <v>2568</v>
      </c>
      <c r="B45" s="2" t="s">
        <v>42</v>
      </c>
      <c r="C45" s="2" t="s">
        <v>55</v>
      </c>
      <c r="D45" s="2" t="s">
        <v>65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4">
        <v>2568</v>
      </c>
      <c r="B46" s="2" t="s">
        <v>42</v>
      </c>
      <c r="C46" s="2" t="s">
        <v>55</v>
      </c>
      <c r="D46" s="2" t="s">
        <v>66</v>
      </c>
      <c r="E46" s="3"/>
      <c r="F46" s="3">
        <v>50000</v>
      </c>
      <c r="G46" s="3"/>
      <c r="H46" s="3"/>
      <c r="I46" s="3"/>
      <c r="J46" s="3"/>
      <c r="K46" s="3"/>
      <c r="L46" s="3"/>
      <c r="M46" s="3"/>
      <c r="N46" s="3"/>
      <c r="O46" s="3"/>
      <c r="P46" s="3">
        <v>50000</v>
      </c>
    </row>
    <row r="47" spans="1:16" x14ac:dyDescent="0.2">
      <c r="A47" s="4">
        <v>2568</v>
      </c>
      <c r="B47" s="2" t="s">
        <v>42</v>
      </c>
      <c r="C47" s="2" t="s">
        <v>55</v>
      </c>
      <c r="D47" s="2" t="s">
        <v>67</v>
      </c>
      <c r="E47" s="3"/>
      <c r="F47" s="3">
        <v>70000</v>
      </c>
      <c r="G47" s="3"/>
      <c r="H47" s="3"/>
      <c r="I47" s="3"/>
      <c r="J47" s="3"/>
      <c r="K47" s="3"/>
      <c r="L47" s="3"/>
      <c r="M47" s="3"/>
      <c r="N47" s="3"/>
      <c r="O47" s="3"/>
      <c r="P47" s="3">
        <v>70000</v>
      </c>
    </row>
    <row r="48" spans="1:16" x14ac:dyDescent="0.2">
      <c r="A48" s="4">
        <v>2568</v>
      </c>
      <c r="B48" s="2" t="s">
        <v>42</v>
      </c>
      <c r="C48" s="2" t="s">
        <v>55</v>
      </c>
      <c r="D48" s="2" t="s">
        <v>68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">
      <c r="A49" s="4">
        <v>2568</v>
      </c>
      <c r="B49" s="2" t="s">
        <v>42</v>
      </c>
      <c r="C49" s="2" t="s">
        <v>55</v>
      </c>
      <c r="D49" s="2" t="s">
        <v>69</v>
      </c>
      <c r="E49" s="3"/>
      <c r="F49" s="3"/>
      <c r="G49" s="3"/>
      <c r="H49" s="3"/>
      <c r="I49" s="3"/>
      <c r="J49" s="3"/>
      <c r="K49" s="3"/>
      <c r="L49" s="3"/>
      <c r="M49" s="3"/>
      <c r="N49" s="3">
        <v>30000</v>
      </c>
      <c r="O49" s="3"/>
      <c r="P49" s="3">
        <v>30000</v>
      </c>
    </row>
    <row r="50" spans="1:16" x14ac:dyDescent="0.2">
      <c r="A50" s="4">
        <v>2568</v>
      </c>
      <c r="B50" s="2" t="s">
        <v>42</v>
      </c>
      <c r="C50" s="2" t="s">
        <v>55</v>
      </c>
      <c r="D50" s="2" t="s">
        <v>69</v>
      </c>
      <c r="E50" s="3"/>
      <c r="F50" s="3">
        <v>20000</v>
      </c>
      <c r="G50" s="3"/>
      <c r="H50" s="3"/>
      <c r="I50" s="3"/>
      <c r="J50" s="3"/>
      <c r="K50" s="3">
        <v>20000</v>
      </c>
      <c r="L50" s="3"/>
      <c r="M50" s="3"/>
      <c r="N50" s="3"/>
      <c r="O50" s="3"/>
      <c r="P50" s="3">
        <v>40000</v>
      </c>
    </row>
    <row r="51" spans="1:16" x14ac:dyDescent="0.2">
      <c r="A51" s="4">
        <v>2568</v>
      </c>
      <c r="B51" s="2" t="s">
        <v>42</v>
      </c>
      <c r="C51" s="2" t="s">
        <v>55</v>
      </c>
      <c r="D51" s="2" t="s">
        <v>70</v>
      </c>
      <c r="E51" s="3"/>
      <c r="F51" s="3"/>
      <c r="G51" s="3">
        <v>200000</v>
      </c>
      <c r="H51" s="3"/>
      <c r="I51" s="3"/>
      <c r="J51" s="3"/>
      <c r="K51" s="3"/>
      <c r="L51" s="3"/>
      <c r="M51" s="3"/>
      <c r="N51" s="3"/>
      <c r="O51" s="3"/>
      <c r="P51" s="3">
        <v>200000</v>
      </c>
    </row>
    <row r="52" spans="1:16" x14ac:dyDescent="0.2">
      <c r="A52" s="4">
        <v>2568</v>
      </c>
      <c r="B52" s="2" t="s">
        <v>42</v>
      </c>
      <c r="C52" s="2" t="s">
        <v>55</v>
      </c>
      <c r="D52" s="2" t="s">
        <v>71</v>
      </c>
      <c r="E52" s="3"/>
      <c r="F52" s="3">
        <v>260000</v>
      </c>
      <c r="G52" s="3">
        <v>80000</v>
      </c>
      <c r="H52" s="3">
        <v>130000</v>
      </c>
      <c r="I52" s="3">
        <v>40000</v>
      </c>
      <c r="J52" s="3">
        <v>50000</v>
      </c>
      <c r="K52" s="3"/>
      <c r="L52" s="3"/>
      <c r="M52" s="3"/>
      <c r="N52" s="3">
        <v>40000</v>
      </c>
      <c r="O52" s="3">
        <v>15000</v>
      </c>
      <c r="P52" s="3">
        <f>F52+G52+H52+I52+J52+N52+O52</f>
        <v>615000</v>
      </c>
    </row>
    <row r="53" spans="1:16" x14ac:dyDescent="0.2">
      <c r="A53" s="4">
        <v>2568</v>
      </c>
      <c r="B53" s="2" t="s">
        <v>42</v>
      </c>
      <c r="C53" s="2" t="s">
        <v>55</v>
      </c>
      <c r="D53" s="2" t="s">
        <v>72</v>
      </c>
      <c r="E53" s="3"/>
      <c r="F53" s="3">
        <v>100000</v>
      </c>
      <c r="G53" s="3"/>
      <c r="H53" s="3"/>
      <c r="I53" s="3"/>
      <c r="J53" s="3"/>
      <c r="K53" s="3"/>
      <c r="L53" s="3"/>
      <c r="M53" s="3"/>
      <c r="N53" s="3"/>
      <c r="O53" s="3"/>
      <c r="P53" s="3">
        <v>100000</v>
      </c>
    </row>
    <row r="54" spans="1:16" x14ac:dyDescent="0.2">
      <c r="A54" s="4">
        <v>2568</v>
      </c>
      <c r="B54" s="2" t="s">
        <v>42</v>
      </c>
      <c r="C54" s="2" t="s">
        <v>55</v>
      </c>
      <c r="D54" s="2" t="s">
        <v>73</v>
      </c>
      <c r="E54" s="3"/>
      <c r="F54" s="3">
        <v>350000</v>
      </c>
      <c r="G54" s="3">
        <v>100000</v>
      </c>
      <c r="H54" s="3">
        <v>250000</v>
      </c>
      <c r="I54" s="3">
        <v>100000</v>
      </c>
      <c r="J54" s="3">
        <v>80000</v>
      </c>
      <c r="K54" s="3"/>
      <c r="L54" s="3"/>
      <c r="M54" s="3"/>
      <c r="N54" s="3">
        <v>100000</v>
      </c>
      <c r="O54" s="3">
        <v>40000</v>
      </c>
      <c r="P54" s="3">
        <f>F54+G54+H54+I54+J54+N54+O54</f>
        <v>1020000</v>
      </c>
    </row>
    <row r="55" spans="1:16" x14ac:dyDescent="0.2">
      <c r="A55" s="4">
        <v>2568</v>
      </c>
      <c r="B55" s="2" t="s">
        <v>42</v>
      </c>
      <c r="C55" s="2" t="s">
        <v>55</v>
      </c>
      <c r="D55" s="2" t="s">
        <v>74</v>
      </c>
      <c r="E55" s="3"/>
      <c r="F55" s="3"/>
      <c r="G55" s="3"/>
      <c r="H55" s="3"/>
      <c r="I55" s="3"/>
      <c r="J55" s="3"/>
      <c r="K55" s="3"/>
      <c r="L55" s="3"/>
      <c r="M55" s="3">
        <v>200000</v>
      </c>
      <c r="N55" s="3"/>
      <c r="O55" s="3"/>
      <c r="P55" s="3">
        <v>200000</v>
      </c>
    </row>
    <row r="56" spans="1:16" x14ac:dyDescent="0.2">
      <c r="A56" s="4">
        <v>2568</v>
      </c>
      <c r="B56" s="2" t="s">
        <v>42</v>
      </c>
      <c r="C56" s="2" t="s">
        <v>55</v>
      </c>
      <c r="D56" s="2" t="s">
        <v>75</v>
      </c>
      <c r="E56" s="3"/>
      <c r="F56" s="3"/>
      <c r="G56" s="3"/>
      <c r="H56" s="3">
        <v>100000</v>
      </c>
      <c r="I56" s="3"/>
      <c r="J56" s="3"/>
      <c r="K56" s="3"/>
      <c r="L56" s="3"/>
      <c r="M56" s="3"/>
      <c r="N56" s="3"/>
      <c r="O56" s="3"/>
      <c r="P56" s="3">
        <v>100000</v>
      </c>
    </row>
    <row r="57" spans="1:16" x14ac:dyDescent="0.2">
      <c r="A57" s="4">
        <v>2568</v>
      </c>
      <c r="B57" s="2" t="s">
        <v>42</v>
      </c>
      <c r="C57" s="2" t="s">
        <v>55</v>
      </c>
      <c r="D57" s="2" t="s">
        <v>76</v>
      </c>
      <c r="E57" s="3"/>
      <c r="F57" s="3"/>
      <c r="G57" s="3"/>
      <c r="H57" s="3"/>
      <c r="I57" s="3">
        <v>150000</v>
      </c>
      <c r="J57" s="3"/>
      <c r="K57" s="3"/>
      <c r="L57" s="3"/>
      <c r="M57" s="3"/>
      <c r="N57" s="3"/>
      <c r="O57" s="3"/>
      <c r="P57" s="3">
        <v>150000</v>
      </c>
    </row>
    <row r="58" spans="1:16" x14ac:dyDescent="0.2">
      <c r="A58" s="4">
        <v>2568</v>
      </c>
      <c r="B58" s="2" t="s">
        <v>42</v>
      </c>
      <c r="C58" s="2" t="s">
        <v>55</v>
      </c>
      <c r="D58" s="2" t="s">
        <v>77</v>
      </c>
      <c r="E58" s="3"/>
      <c r="F58" s="3"/>
      <c r="G58" s="3"/>
      <c r="H58" s="3"/>
      <c r="I58" s="3"/>
      <c r="J58" s="3"/>
      <c r="K58" s="3"/>
      <c r="L58" s="3"/>
      <c r="M58" s="3">
        <v>10000</v>
      </c>
      <c r="N58" s="3"/>
      <c r="O58" s="3"/>
      <c r="P58" s="3">
        <v>10000</v>
      </c>
    </row>
    <row r="59" spans="1:16" x14ac:dyDescent="0.2">
      <c r="A59" s="4">
        <v>2568</v>
      </c>
      <c r="B59" s="2" t="s">
        <v>42</v>
      </c>
      <c r="C59" s="2" t="s">
        <v>55</v>
      </c>
      <c r="D59" s="2" t="s">
        <v>78</v>
      </c>
      <c r="E59" s="3"/>
      <c r="F59" s="3"/>
      <c r="G59" s="3"/>
      <c r="H59" s="3">
        <v>150000</v>
      </c>
      <c r="I59" s="3"/>
      <c r="J59" s="3"/>
      <c r="K59" s="3"/>
      <c r="L59" s="3"/>
      <c r="M59" s="3"/>
      <c r="N59" s="3"/>
      <c r="O59" s="3"/>
      <c r="P59" s="3">
        <v>150000</v>
      </c>
    </row>
    <row r="60" spans="1:16" x14ac:dyDescent="0.2">
      <c r="A60" s="4">
        <v>2568</v>
      </c>
      <c r="B60" s="2" t="s">
        <v>42</v>
      </c>
      <c r="C60" s="2" t="s">
        <v>55</v>
      </c>
      <c r="D60" s="2" t="s">
        <v>79</v>
      </c>
      <c r="E60" s="3"/>
      <c r="F60" s="3"/>
      <c r="G60" s="3"/>
      <c r="H60" s="3"/>
      <c r="I60" s="3"/>
      <c r="J60" s="3">
        <v>100000</v>
      </c>
      <c r="K60" s="3"/>
      <c r="L60" s="3"/>
      <c r="M60" s="3"/>
      <c r="N60" s="3"/>
      <c r="O60" s="3"/>
      <c r="P60" s="3">
        <v>100000</v>
      </c>
    </row>
    <row r="61" spans="1:16" x14ac:dyDescent="0.2">
      <c r="A61" s="4">
        <v>2568</v>
      </c>
      <c r="B61" s="2" t="s">
        <v>42</v>
      </c>
      <c r="C61" s="2" t="s">
        <v>55</v>
      </c>
      <c r="D61" s="2" t="s">
        <v>80</v>
      </c>
      <c r="E61" s="3"/>
      <c r="F61" s="3"/>
      <c r="G61" s="3"/>
      <c r="H61" s="3">
        <v>60000</v>
      </c>
      <c r="I61" s="3"/>
      <c r="J61" s="3"/>
      <c r="K61" s="3"/>
      <c r="L61" s="3"/>
      <c r="M61" s="3"/>
      <c r="N61" s="3"/>
      <c r="O61" s="3"/>
      <c r="P61" s="3">
        <v>60000</v>
      </c>
    </row>
    <row r="62" spans="1:16" x14ac:dyDescent="0.2">
      <c r="A62" s="4">
        <v>2568</v>
      </c>
      <c r="B62" s="2" t="s">
        <v>42</v>
      </c>
      <c r="C62" s="2" t="s">
        <v>55</v>
      </c>
      <c r="D62" s="2" t="s">
        <v>81</v>
      </c>
      <c r="E62" s="3"/>
      <c r="F62" s="3"/>
      <c r="G62" s="3"/>
      <c r="H62" s="3"/>
      <c r="I62" s="3"/>
      <c r="J62" s="3">
        <v>200000</v>
      </c>
      <c r="K62" s="3"/>
      <c r="L62" s="3"/>
      <c r="M62" s="3"/>
      <c r="N62" s="3"/>
      <c r="O62" s="3"/>
      <c r="P62" s="3">
        <v>200000</v>
      </c>
    </row>
    <row r="63" spans="1:16" x14ac:dyDescent="0.2">
      <c r="A63" s="4">
        <v>2568</v>
      </c>
      <c r="B63" s="2" t="s">
        <v>42</v>
      </c>
      <c r="C63" s="2" t="s">
        <v>55</v>
      </c>
      <c r="D63" s="2" t="s">
        <v>82</v>
      </c>
      <c r="E63" s="3"/>
      <c r="F63" s="3"/>
      <c r="G63" s="3"/>
      <c r="H63" s="3"/>
      <c r="I63" s="3"/>
      <c r="J63" s="3">
        <v>180000</v>
      </c>
      <c r="K63" s="3"/>
      <c r="L63" s="3"/>
      <c r="M63" s="3"/>
      <c r="N63" s="3"/>
      <c r="O63" s="3"/>
      <c r="P63" s="3">
        <v>180000</v>
      </c>
    </row>
    <row r="64" spans="1:16" x14ac:dyDescent="0.2">
      <c r="A64" s="4">
        <v>2568</v>
      </c>
      <c r="B64" s="2" t="s">
        <v>42</v>
      </c>
      <c r="C64" s="2" t="s">
        <v>55</v>
      </c>
      <c r="D64" s="2" t="s">
        <v>83</v>
      </c>
      <c r="E64" s="3"/>
      <c r="F64" s="3">
        <v>30000</v>
      </c>
      <c r="G64" s="3"/>
      <c r="H64" s="3"/>
      <c r="I64" s="3"/>
      <c r="J64" s="3"/>
      <c r="K64" s="3"/>
      <c r="L64" s="3"/>
      <c r="M64" s="3"/>
      <c r="N64" s="3"/>
      <c r="O64" s="3"/>
      <c r="P64" s="3">
        <v>30000</v>
      </c>
    </row>
    <row r="65" spans="1:16" x14ac:dyDescent="0.2">
      <c r="A65" s="4">
        <v>2568</v>
      </c>
      <c r="B65" s="2" t="s">
        <v>42</v>
      </c>
      <c r="C65" s="2" t="s">
        <v>55</v>
      </c>
      <c r="D65" s="2" t="s">
        <v>84</v>
      </c>
      <c r="E65" s="3"/>
      <c r="F65" s="3"/>
      <c r="G65" s="3">
        <v>100000</v>
      </c>
      <c r="H65" s="3"/>
      <c r="I65" s="3"/>
      <c r="J65" s="3"/>
      <c r="K65" s="3"/>
      <c r="L65" s="3"/>
      <c r="M65" s="3"/>
      <c r="N65" s="3"/>
      <c r="O65" s="3"/>
      <c r="P65" s="3">
        <v>100000</v>
      </c>
    </row>
    <row r="66" spans="1:16" x14ac:dyDescent="0.2">
      <c r="A66" s="4">
        <v>2568</v>
      </c>
      <c r="B66" s="2" t="s">
        <v>42</v>
      </c>
      <c r="C66" s="2" t="s">
        <v>55</v>
      </c>
      <c r="D66" s="2" t="s">
        <v>85</v>
      </c>
      <c r="E66" s="3"/>
      <c r="F66" s="3"/>
      <c r="G66" s="3">
        <v>50000</v>
      </c>
      <c r="H66" s="3"/>
      <c r="I66" s="3"/>
      <c r="J66" s="3"/>
      <c r="K66" s="3"/>
      <c r="L66" s="3"/>
      <c r="M66" s="3"/>
      <c r="N66" s="3"/>
      <c r="O66" s="3"/>
      <c r="P66" s="3">
        <v>50000</v>
      </c>
    </row>
    <row r="67" spans="1:16" x14ac:dyDescent="0.2">
      <c r="A67" s="4">
        <v>2568</v>
      </c>
      <c r="B67" s="2" t="s">
        <v>42</v>
      </c>
      <c r="C67" s="2" t="s">
        <v>55</v>
      </c>
      <c r="D67" s="2" t="s">
        <v>86</v>
      </c>
      <c r="E67" s="3"/>
      <c r="F67" s="3"/>
      <c r="G67" s="3">
        <v>100000</v>
      </c>
      <c r="H67" s="3"/>
      <c r="I67" s="3"/>
      <c r="J67" s="3"/>
      <c r="K67" s="3"/>
      <c r="L67" s="3"/>
      <c r="M67" s="3"/>
      <c r="N67" s="3"/>
      <c r="O67" s="3"/>
      <c r="P67" s="3">
        <v>100000</v>
      </c>
    </row>
    <row r="68" spans="1:16" x14ac:dyDescent="0.2">
      <c r="A68" s="4">
        <v>2568</v>
      </c>
      <c r="B68" s="2" t="s">
        <v>42</v>
      </c>
      <c r="C68" s="2" t="s">
        <v>55</v>
      </c>
      <c r="D68" s="2" t="s">
        <v>87</v>
      </c>
      <c r="E68" s="3"/>
      <c r="F68" s="3"/>
      <c r="G68" s="3"/>
      <c r="H68" s="3">
        <v>80000</v>
      </c>
      <c r="I68" s="3"/>
      <c r="J68" s="3"/>
      <c r="K68" s="3"/>
      <c r="L68" s="3"/>
      <c r="M68" s="3"/>
      <c r="N68" s="3"/>
      <c r="O68" s="3"/>
      <c r="P68" s="3">
        <v>80000</v>
      </c>
    </row>
    <row r="69" spans="1:16" x14ac:dyDescent="0.2">
      <c r="A69" s="4">
        <v>2568</v>
      </c>
      <c r="B69" s="2" t="s">
        <v>42</v>
      </c>
      <c r="C69" s="2" t="s">
        <v>55</v>
      </c>
      <c r="D69" s="2" t="s">
        <v>88</v>
      </c>
      <c r="E69" s="3"/>
      <c r="F69" s="3"/>
      <c r="G69" s="3">
        <v>150000</v>
      </c>
      <c r="H69" s="3"/>
      <c r="I69" s="3"/>
      <c r="J69" s="3"/>
      <c r="K69" s="3"/>
      <c r="L69" s="3"/>
      <c r="M69" s="3"/>
      <c r="N69" s="3"/>
      <c r="O69" s="3"/>
      <c r="P69" s="3">
        <v>150000</v>
      </c>
    </row>
    <row r="70" spans="1:16" x14ac:dyDescent="0.2">
      <c r="A70" s="4">
        <v>2568</v>
      </c>
      <c r="B70" s="2" t="s">
        <v>42</v>
      </c>
      <c r="C70" s="2" t="s">
        <v>55</v>
      </c>
      <c r="D70" s="2" t="s">
        <v>89</v>
      </c>
      <c r="E70" s="3"/>
      <c r="F70" s="3"/>
      <c r="G70" s="3"/>
      <c r="H70" s="3">
        <v>30000</v>
      </c>
      <c r="I70" s="3"/>
      <c r="J70" s="3"/>
      <c r="K70" s="3"/>
      <c r="L70" s="3"/>
      <c r="M70" s="3"/>
      <c r="N70" s="3"/>
      <c r="O70" s="3"/>
      <c r="P70" s="3">
        <v>30000</v>
      </c>
    </row>
    <row r="71" spans="1:16" x14ac:dyDescent="0.2">
      <c r="A71" s="4">
        <v>2568</v>
      </c>
      <c r="B71" s="2" t="s">
        <v>42</v>
      </c>
      <c r="C71" s="2" t="s">
        <v>55</v>
      </c>
      <c r="D71" s="2" t="s">
        <v>90</v>
      </c>
      <c r="E71" s="3"/>
      <c r="F71" s="3"/>
      <c r="G71" s="3"/>
      <c r="H71" s="3"/>
      <c r="I71" s="3">
        <v>500000</v>
      </c>
      <c r="J71" s="3"/>
      <c r="K71" s="3"/>
      <c r="L71" s="3"/>
      <c r="M71" s="3"/>
      <c r="N71" s="3"/>
      <c r="O71" s="3"/>
      <c r="P71" s="3">
        <v>500000</v>
      </c>
    </row>
    <row r="72" spans="1:16" x14ac:dyDescent="0.2">
      <c r="A72" s="4">
        <v>2568</v>
      </c>
      <c r="B72" s="2" t="s">
        <v>42</v>
      </c>
      <c r="C72" s="2" t="s">
        <v>55</v>
      </c>
      <c r="D72" s="2" t="s">
        <v>91</v>
      </c>
      <c r="E72" s="3"/>
      <c r="F72" s="3"/>
      <c r="G72" s="3">
        <v>50000</v>
      </c>
      <c r="H72" s="3"/>
      <c r="I72" s="3"/>
      <c r="J72" s="3"/>
      <c r="K72" s="3"/>
      <c r="L72" s="3"/>
      <c r="M72" s="3"/>
      <c r="N72" s="3"/>
      <c r="O72" s="3"/>
      <c r="P72" s="3">
        <v>50000</v>
      </c>
    </row>
    <row r="73" spans="1:16" x14ac:dyDescent="0.2">
      <c r="A73" s="4">
        <v>2568</v>
      </c>
      <c r="B73" s="2" t="s">
        <v>42</v>
      </c>
      <c r="C73" s="2" t="s">
        <v>55</v>
      </c>
      <c r="D73" s="2" t="s">
        <v>92</v>
      </c>
      <c r="E73" s="3"/>
      <c r="F73" s="3"/>
      <c r="G73" s="3"/>
      <c r="H73" s="3"/>
      <c r="I73" s="3"/>
      <c r="J73" s="3"/>
      <c r="K73" s="3"/>
      <c r="L73" s="3">
        <v>50000</v>
      </c>
      <c r="M73" s="3"/>
      <c r="N73" s="3"/>
      <c r="O73" s="3"/>
      <c r="P73" s="3">
        <v>50000</v>
      </c>
    </row>
    <row r="74" spans="1:16" x14ac:dyDescent="0.2">
      <c r="A74" s="4">
        <v>2568</v>
      </c>
      <c r="B74" s="2" t="s">
        <v>42</v>
      </c>
      <c r="C74" s="2" t="s">
        <v>55</v>
      </c>
      <c r="D74" s="2" t="s">
        <v>93</v>
      </c>
      <c r="E74" s="3"/>
      <c r="F74" s="3"/>
      <c r="G74" s="3">
        <v>100000</v>
      </c>
      <c r="H74" s="3"/>
      <c r="I74" s="3"/>
      <c r="J74" s="3"/>
      <c r="K74" s="3"/>
      <c r="L74" s="3"/>
      <c r="M74" s="3"/>
      <c r="N74" s="3"/>
      <c r="O74" s="3"/>
      <c r="P74" s="3">
        <v>100000</v>
      </c>
    </row>
    <row r="75" spans="1:16" x14ac:dyDescent="0.2">
      <c r="A75" s="4">
        <v>2568</v>
      </c>
      <c r="B75" s="2" t="s">
        <v>42</v>
      </c>
      <c r="C75" s="2" t="s">
        <v>55</v>
      </c>
      <c r="D75" s="2" t="s">
        <v>94</v>
      </c>
      <c r="E75" s="3"/>
      <c r="F75" s="3"/>
      <c r="G75" s="3">
        <v>300000</v>
      </c>
      <c r="H75" s="3"/>
      <c r="I75" s="3"/>
      <c r="J75" s="3"/>
      <c r="K75" s="3"/>
      <c r="L75" s="3"/>
      <c r="M75" s="3"/>
      <c r="N75" s="3"/>
      <c r="O75" s="3"/>
      <c r="P75" s="3">
        <v>300000</v>
      </c>
    </row>
    <row r="76" spans="1:16" x14ac:dyDescent="0.2">
      <c r="A76" s="4">
        <v>2568</v>
      </c>
      <c r="B76" s="2" t="s">
        <v>42</v>
      </c>
      <c r="C76" s="2" t="s">
        <v>55</v>
      </c>
      <c r="D76" s="2" t="s">
        <v>95</v>
      </c>
      <c r="E76" s="3"/>
      <c r="F76" s="3"/>
      <c r="G76" s="3"/>
      <c r="H76" s="3"/>
      <c r="I76" s="3">
        <v>30000</v>
      </c>
      <c r="J76" s="3"/>
      <c r="K76" s="3"/>
      <c r="L76" s="3"/>
      <c r="M76" s="3"/>
      <c r="N76" s="3"/>
      <c r="O76" s="3"/>
      <c r="P76" s="3">
        <v>30000</v>
      </c>
    </row>
    <row r="77" spans="1:16" x14ac:dyDescent="0.2">
      <c r="A77" s="4">
        <v>2568</v>
      </c>
      <c r="B77" s="2" t="s">
        <v>42</v>
      </c>
      <c r="C77" s="2" t="s">
        <v>55</v>
      </c>
      <c r="D77" s="2" t="s">
        <v>96</v>
      </c>
      <c r="E77" s="3"/>
      <c r="F77" s="3">
        <v>150000</v>
      </c>
      <c r="G77" s="3"/>
      <c r="H77" s="3"/>
      <c r="I77" s="3"/>
      <c r="J77" s="3"/>
      <c r="K77" s="3"/>
      <c r="L77" s="3"/>
      <c r="M77" s="3"/>
      <c r="N77" s="3"/>
      <c r="O77" s="3"/>
      <c r="P77" s="3">
        <v>150000</v>
      </c>
    </row>
    <row r="78" spans="1:16" x14ac:dyDescent="0.2">
      <c r="A78" s="4">
        <v>2568</v>
      </c>
      <c r="B78" s="2" t="s">
        <v>42</v>
      </c>
      <c r="C78" s="2" t="s">
        <v>55</v>
      </c>
      <c r="D78" s="2" t="s">
        <v>97</v>
      </c>
      <c r="E78" s="3"/>
      <c r="F78" s="3"/>
      <c r="G78" s="3"/>
      <c r="H78" s="3"/>
      <c r="I78" s="3"/>
      <c r="J78" s="3"/>
      <c r="K78" s="3"/>
      <c r="L78" s="3">
        <v>400000</v>
      </c>
      <c r="M78" s="3"/>
      <c r="N78" s="3"/>
      <c r="O78" s="3"/>
      <c r="P78" s="3">
        <v>400000</v>
      </c>
    </row>
    <row r="79" spans="1:16" x14ac:dyDescent="0.2">
      <c r="A79" s="4">
        <v>2568</v>
      </c>
      <c r="B79" s="2" t="s">
        <v>42</v>
      </c>
      <c r="C79" s="2" t="s">
        <v>55</v>
      </c>
      <c r="D79" s="2" t="s">
        <v>98</v>
      </c>
      <c r="E79" s="3"/>
      <c r="F79" s="3">
        <v>500000</v>
      </c>
      <c r="G79" s="3"/>
      <c r="H79" s="3"/>
      <c r="I79" s="3"/>
      <c r="J79" s="3"/>
      <c r="K79" s="3"/>
      <c r="L79" s="3"/>
      <c r="M79" s="3"/>
      <c r="N79" s="3"/>
      <c r="O79" s="3"/>
      <c r="P79" s="3">
        <v>500000</v>
      </c>
    </row>
    <row r="80" spans="1:16" x14ac:dyDescent="0.2">
      <c r="A80" s="4">
        <v>2568</v>
      </c>
      <c r="B80" s="2" t="s">
        <v>42</v>
      </c>
      <c r="C80" s="2" t="s">
        <v>55</v>
      </c>
      <c r="D80" s="2" t="s">
        <v>99</v>
      </c>
      <c r="E80" s="3"/>
      <c r="F80" s="3"/>
      <c r="G80" s="3"/>
      <c r="H80" s="3">
        <v>130000</v>
      </c>
      <c r="I80" s="3"/>
      <c r="J80" s="3"/>
      <c r="K80" s="3"/>
      <c r="L80" s="3"/>
      <c r="M80" s="3"/>
      <c r="N80" s="3"/>
      <c r="O80" s="3"/>
      <c r="P80" s="3">
        <v>130000</v>
      </c>
    </row>
    <row r="81" spans="1:16" x14ac:dyDescent="0.2">
      <c r="A81" s="4">
        <v>2568</v>
      </c>
      <c r="B81" s="2" t="s">
        <v>42</v>
      </c>
      <c r="C81" s="2" t="s">
        <v>55</v>
      </c>
      <c r="D81" s="2" t="s">
        <v>100</v>
      </c>
      <c r="E81" s="3"/>
      <c r="F81" s="3"/>
      <c r="G81" s="3"/>
      <c r="H81" s="3">
        <v>50000</v>
      </c>
      <c r="I81" s="3"/>
      <c r="J81" s="3"/>
      <c r="K81" s="3"/>
      <c r="L81" s="3"/>
      <c r="M81" s="3"/>
      <c r="N81" s="3"/>
      <c r="O81" s="3"/>
      <c r="P81" s="3">
        <v>50000</v>
      </c>
    </row>
    <row r="82" spans="1:16" x14ac:dyDescent="0.2">
      <c r="A82" s="4">
        <v>2568</v>
      </c>
      <c r="B82" s="2" t="s">
        <v>42</v>
      </c>
      <c r="C82" s="2" t="s">
        <v>55</v>
      </c>
      <c r="D82" s="2" t="s">
        <v>101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100000</v>
      </c>
      <c r="P82" s="3">
        <v>100000</v>
      </c>
    </row>
    <row r="83" spans="1:16" x14ac:dyDescent="0.2">
      <c r="A83" s="4">
        <v>2568</v>
      </c>
      <c r="B83" s="2" t="s">
        <v>42</v>
      </c>
      <c r="C83" s="2" t="s">
        <v>55</v>
      </c>
      <c r="D83" s="2" t="s">
        <v>102</v>
      </c>
      <c r="E83" s="3"/>
      <c r="F83" s="3"/>
      <c r="G83" s="3"/>
      <c r="H83" s="3">
        <v>100000</v>
      </c>
      <c r="I83" s="3"/>
      <c r="J83" s="3"/>
      <c r="K83" s="3"/>
      <c r="L83" s="3"/>
      <c r="M83" s="3"/>
      <c r="N83" s="3"/>
      <c r="O83" s="3"/>
      <c r="P83" s="3">
        <v>100000</v>
      </c>
    </row>
    <row r="84" spans="1:16" x14ac:dyDescent="0.2">
      <c r="A84" s="4">
        <v>2568</v>
      </c>
      <c r="B84" s="2" t="s">
        <v>42</v>
      </c>
      <c r="C84" s="2" t="s">
        <v>55</v>
      </c>
      <c r="D84" s="2" t="s">
        <v>103</v>
      </c>
      <c r="E84" s="3"/>
      <c r="F84" s="3"/>
      <c r="G84" s="3"/>
      <c r="H84" s="3"/>
      <c r="I84" s="3"/>
      <c r="J84" s="3">
        <v>500000</v>
      </c>
      <c r="K84" s="3"/>
      <c r="L84" s="3"/>
      <c r="M84" s="3"/>
      <c r="N84" s="3"/>
      <c r="O84" s="3"/>
      <c r="P84" s="3">
        <v>500000</v>
      </c>
    </row>
    <row r="85" spans="1:16" x14ac:dyDescent="0.2">
      <c r="A85" s="4">
        <v>2568</v>
      </c>
      <c r="B85" s="2" t="s">
        <v>42</v>
      </c>
      <c r="C85" s="2" t="s">
        <v>55</v>
      </c>
      <c r="D85" s="2" t="s">
        <v>104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50000</v>
      </c>
      <c r="P85" s="3">
        <v>50000</v>
      </c>
    </row>
    <row r="86" spans="1:16" x14ac:dyDescent="0.2">
      <c r="A86" s="4">
        <v>2568</v>
      </c>
      <c r="B86" s="2" t="s">
        <v>42</v>
      </c>
      <c r="C86" s="2" t="s">
        <v>55</v>
      </c>
      <c r="D86" s="2" t="s">
        <v>105</v>
      </c>
      <c r="E86" s="3"/>
      <c r="F86" s="3"/>
      <c r="G86" s="3"/>
      <c r="H86" s="3">
        <v>50000</v>
      </c>
      <c r="I86" s="3"/>
      <c r="J86" s="3"/>
      <c r="K86" s="3"/>
      <c r="L86" s="3"/>
      <c r="M86" s="3"/>
      <c r="N86" s="3"/>
      <c r="O86" s="3"/>
      <c r="P86" s="3">
        <v>50000</v>
      </c>
    </row>
    <row r="87" spans="1:16" x14ac:dyDescent="0.2">
      <c r="A87" s="4">
        <v>2568</v>
      </c>
      <c r="B87" s="2" t="s">
        <v>42</v>
      </c>
      <c r="C87" s="2" t="s">
        <v>55</v>
      </c>
      <c r="D87" s="2" t="s">
        <v>106</v>
      </c>
      <c r="E87" s="3"/>
      <c r="F87" s="3"/>
      <c r="G87" s="3"/>
      <c r="H87" s="3"/>
      <c r="I87" s="3"/>
      <c r="J87" s="3">
        <v>30000</v>
      </c>
      <c r="K87" s="3"/>
      <c r="L87" s="3"/>
      <c r="M87" s="3"/>
      <c r="N87" s="3"/>
      <c r="O87" s="3"/>
      <c r="P87" s="3">
        <v>30000</v>
      </c>
    </row>
    <row r="88" spans="1:16" x14ac:dyDescent="0.2">
      <c r="A88" s="4">
        <v>2568</v>
      </c>
      <c r="B88" s="2" t="s">
        <v>42</v>
      </c>
      <c r="C88" s="2" t="s">
        <v>55</v>
      </c>
      <c r="D88" s="2" t="s">
        <v>107</v>
      </c>
      <c r="E88" s="3"/>
      <c r="F88" s="3">
        <v>20000</v>
      </c>
      <c r="G88" s="3"/>
      <c r="H88" s="3"/>
      <c r="I88" s="3"/>
      <c r="J88" s="3"/>
      <c r="K88" s="3"/>
      <c r="L88" s="3"/>
      <c r="M88" s="3"/>
      <c r="N88" s="3"/>
      <c r="O88" s="3"/>
      <c r="P88" s="3">
        <v>20000</v>
      </c>
    </row>
    <row r="89" spans="1:16" x14ac:dyDescent="0.2">
      <c r="A89" s="4">
        <v>2568</v>
      </c>
      <c r="B89" s="2" t="s">
        <v>42</v>
      </c>
      <c r="C89" s="2" t="s">
        <v>55</v>
      </c>
      <c r="D89" s="2" t="s">
        <v>108</v>
      </c>
      <c r="E89" s="3"/>
      <c r="F89" s="3"/>
      <c r="G89" s="3"/>
      <c r="H89" s="3"/>
      <c r="I89" s="3"/>
      <c r="J89" s="3">
        <v>500000</v>
      </c>
      <c r="K89" s="3"/>
      <c r="L89" s="3"/>
      <c r="M89" s="3"/>
      <c r="N89" s="3"/>
      <c r="O89" s="3"/>
      <c r="P89" s="3">
        <v>500000</v>
      </c>
    </row>
    <row r="90" spans="1:16" x14ac:dyDescent="0.2">
      <c r="A90" s="4">
        <v>2568</v>
      </c>
      <c r="B90" s="2" t="s">
        <v>42</v>
      </c>
      <c r="C90" s="2" t="s">
        <v>55</v>
      </c>
      <c r="D90" s="2" t="s">
        <v>109</v>
      </c>
      <c r="E90" s="3"/>
      <c r="F90" s="3"/>
      <c r="G90" s="3">
        <v>300000</v>
      </c>
      <c r="H90" s="3"/>
      <c r="I90" s="3"/>
      <c r="J90" s="3"/>
      <c r="K90" s="3"/>
      <c r="L90" s="3"/>
      <c r="M90" s="3"/>
      <c r="N90" s="3"/>
      <c r="O90" s="3"/>
      <c r="P90" s="3">
        <v>300000</v>
      </c>
    </row>
    <row r="91" spans="1:16" x14ac:dyDescent="0.2">
      <c r="A91" s="4">
        <v>2568</v>
      </c>
      <c r="B91" s="2" t="s">
        <v>42</v>
      </c>
      <c r="C91" s="2" t="s">
        <v>55</v>
      </c>
      <c r="D91" s="2" t="s">
        <v>110</v>
      </c>
      <c r="E91" s="3"/>
      <c r="F91" s="3"/>
      <c r="G91" s="3"/>
      <c r="H91" s="3">
        <v>1721646</v>
      </c>
      <c r="I91" s="3"/>
      <c r="J91" s="3"/>
      <c r="K91" s="3"/>
      <c r="L91" s="3"/>
      <c r="M91" s="3"/>
      <c r="N91" s="3"/>
      <c r="O91" s="3"/>
      <c r="P91" s="3">
        <v>1721646</v>
      </c>
    </row>
    <row r="92" spans="1:16" x14ac:dyDescent="0.2">
      <c r="A92" s="4">
        <v>2568</v>
      </c>
      <c r="B92" s="2" t="s">
        <v>42</v>
      </c>
      <c r="C92" s="2" t="s">
        <v>55</v>
      </c>
      <c r="D92" s="2" t="s">
        <v>111</v>
      </c>
      <c r="E92" s="3"/>
      <c r="F92" s="3"/>
      <c r="G92" s="3"/>
      <c r="H92" s="3"/>
      <c r="I92" s="3">
        <v>100000</v>
      </c>
      <c r="J92" s="3"/>
      <c r="K92" s="3"/>
      <c r="L92" s="3"/>
      <c r="M92" s="3"/>
      <c r="N92" s="3"/>
      <c r="O92" s="3"/>
      <c r="P92" s="3">
        <v>100000</v>
      </c>
    </row>
    <row r="93" spans="1:16" x14ac:dyDescent="0.2">
      <c r="A93" s="4">
        <v>2568</v>
      </c>
      <c r="B93" s="2" t="s">
        <v>42</v>
      </c>
      <c r="C93" s="2" t="s">
        <v>55</v>
      </c>
      <c r="D93" s="2" t="s">
        <v>112</v>
      </c>
      <c r="E93" s="3"/>
      <c r="F93" s="3"/>
      <c r="G93" s="3"/>
      <c r="H93" s="3"/>
      <c r="I93" s="3">
        <v>20000</v>
      </c>
      <c r="J93" s="3"/>
      <c r="K93" s="3"/>
      <c r="L93" s="3"/>
      <c r="M93" s="3"/>
      <c r="N93" s="3"/>
      <c r="O93" s="3"/>
      <c r="P93" s="3">
        <v>20000</v>
      </c>
    </row>
    <row r="94" spans="1:16" x14ac:dyDescent="0.2">
      <c r="A94" s="4">
        <v>2568</v>
      </c>
      <c r="B94" s="2" t="s">
        <v>42</v>
      </c>
      <c r="C94" s="2" t="s">
        <v>55</v>
      </c>
      <c r="D94" s="2" t="s">
        <v>113</v>
      </c>
      <c r="E94" s="3"/>
      <c r="F94" s="3"/>
      <c r="G94" s="3"/>
      <c r="H94" s="3"/>
      <c r="I94" s="3">
        <v>48000</v>
      </c>
      <c r="J94" s="3"/>
      <c r="K94" s="3"/>
      <c r="L94" s="3"/>
      <c r="M94" s="3"/>
      <c r="N94" s="3"/>
      <c r="O94" s="3"/>
      <c r="P94" s="3">
        <v>48000</v>
      </c>
    </row>
    <row r="95" spans="1:16" x14ac:dyDescent="0.2">
      <c r="A95" s="4">
        <v>2568</v>
      </c>
      <c r="B95" s="2" t="s">
        <v>42</v>
      </c>
      <c r="C95" s="2" t="s">
        <v>55</v>
      </c>
      <c r="D95" s="2" t="s">
        <v>114</v>
      </c>
      <c r="E95" s="3"/>
      <c r="F95" s="3"/>
      <c r="G95" s="3"/>
      <c r="H95" s="3"/>
      <c r="I95" s="3"/>
      <c r="J95" s="3"/>
      <c r="K95" s="3"/>
      <c r="L95" s="3"/>
      <c r="M95" s="3">
        <v>350000</v>
      </c>
      <c r="N95" s="3"/>
      <c r="O95" s="3"/>
      <c r="P95" s="3">
        <v>350000</v>
      </c>
    </row>
    <row r="96" spans="1:16" x14ac:dyDescent="0.2">
      <c r="A96" s="4">
        <v>2568</v>
      </c>
      <c r="B96" s="2" t="s">
        <v>42</v>
      </c>
      <c r="C96" s="2" t="s">
        <v>55</v>
      </c>
      <c r="D96" s="2" t="s">
        <v>115</v>
      </c>
      <c r="E96" s="3"/>
      <c r="F96" s="3"/>
      <c r="G96" s="3"/>
      <c r="H96" s="3"/>
      <c r="I96" s="3"/>
      <c r="J96" s="3"/>
      <c r="K96" s="3"/>
      <c r="L96" s="3">
        <v>50000</v>
      </c>
      <c r="M96" s="3"/>
      <c r="N96" s="3"/>
      <c r="O96" s="3"/>
      <c r="P96" s="3">
        <v>50000</v>
      </c>
    </row>
    <row r="97" spans="1:16" x14ac:dyDescent="0.2">
      <c r="A97" s="4">
        <v>2568</v>
      </c>
      <c r="B97" s="2" t="s">
        <v>42</v>
      </c>
      <c r="C97" s="2" t="s">
        <v>55</v>
      </c>
      <c r="D97" s="2" t="s">
        <v>116</v>
      </c>
      <c r="E97" s="3"/>
      <c r="F97" s="3"/>
      <c r="G97" s="3"/>
      <c r="H97" s="3"/>
      <c r="I97" s="3"/>
      <c r="J97" s="3"/>
      <c r="K97" s="3"/>
      <c r="L97" s="3"/>
      <c r="M97" s="3">
        <v>80000</v>
      </c>
      <c r="N97" s="3"/>
      <c r="O97" s="3"/>
      <c r="P97" s="3">
        <v>80000</v>
      </c>
    </row>
    <row r="98" spans="1:16" x14ac:dyDescent="0.2">
      <c r="A98" s="4">
        <v>2568</v>
      </c>
      <c r="B98" s="2" t="s">
        <v>42</v>
      </c>
      <c r="C98" s="2" t="s">
        <v>55</v>
      </c>
      <c r="D98" s="2" t="s">
        <v>117</v>
      </c>
      <c r="E98" s="3"/>
      <c r="F98" s="3"/>
      <c r="G98" s="3"/>
      <c r="H98" s="3"/>
      <c r="I98" s="3">
        <v>50000</v>
      </c>
      <c r="J98" s="3"/>
      <c r="K98" s="3"/>
      <c r="L98" s="3"/>
      <c r="M98" s="3"/>
      <c r="N98" s="3"/>
      <c r="O98" s="3"/>
      <c r="P98" s="3">
        <v>50000</v>
      </c>
    </row>
    <row r="99" spans="1:16" x14ac:dyDescent="0.2">
      <c r="A99" s="4">
        <v>2568</v>
      </c>
      <c r="B99" s="2" t="s">
        <v>42</v>
      </c>
      <c r="C99" s="2" t="s">
        <v>55</v>
      </c>
      <c r="D99" s="2" t="s">
        <v>118</v>
      </c>
      <c r="E99" s="3"/>
      <c r="F99" s="3"/>
      <c r="G99" s="3"/>
      <c r="H99" s="3"/>
      <c r="I99" s="3">
        <v>150000</v>
      </c>
      <c r="J99" s="3"/>
      <c r="K99" s="3"/>
      <c r="L99" s="3"/>
      <c r="M99" s="3"/>
      <c r="N99" s="3"/>
      <c r="O99" s="3"/>
      <c r="P99" s="3">
        <v>150000</v>
      </c>
    </row>
    <row r="100" spans="1:16" x14ac:dyDescent="0.2">
      <c r="A100" s="4">
        <v>2568</v>
      </c>
      <c r="B100" s="2" t="s">
        <v>42</v>
      </c>
      <c r="C100" s="2" t="s">
        <v>55</v>
      </c>
      <c r="D100" s="2" t="s">
        <v>119</v>
      </c>
      <c r="E100" s="3"/>
      <c r="F100" s="3"/>
      <c r="G100" s="3"/>
      <c r="H100" s="3"/>
      <c r="I100" s="3"/>
      <c r="J100" s="3"/>
      <c r="K100" s="3"/>
      <c r="L100" s="3">
        <v>60000</v>
      </c>
      <c r="M100" s="3"/>
      <c r="N100" s="3"/>
      <c r="O100" s="3"/>
      <c r="P100" s="3">
        <v>60000</v>
      </c>
    </row>
    <row r="101" spans="1:16" x14ac:dyDescent="0.2">
      <c r="A101" s="4">
        <v>2568</v>
      </c>
      <c r="B101" s="2" t="s">
        <v>42</v>
      </c>
      <c r="C101" s="2" t="s">
        <v>55</v>
      </c>
      <c r="D101" s="2" t="s">
        <v>120</v>
      </c>
      <c r="E101" s="3"/>
      <c r="F101" s="3"/>
      <c r="G101" s="3"/>
      <c r="H101" s="3"/>
      <c r="I101" s="3">
        <v>36000</v>
      </c>
      <c r="J101" s="3"/>
      <c r="K101" s="3"/>
      <c r="L101" s="3"/>
      <c r="M101" s="3"/>
      <c r="N101" s="3"/>
      <c r="O101" s="3"/>
      <c r="P101" s="3">
        <v>36000</v>
      </c>
    </row>
    <row r="102" spans="1:16" x14ac:dyDescent="0.2">
      <c r="A102" s="4">
        <v>2568</v>
      </c>
      <c r="B102" s="2" t="s">
        <v>42</v>
      </c>
      <c r="C102" s="2" t="s">
        <v>55</v>
      </c>
      <c r="D102" s="2" t="s">
        <v>121</v>
      </c>
      <c r="E102" s="3"/>
      <c r="F102" s="3">
        <v>5000000</v>
      </c>
      <c r="G102" s="3"/>
      <c r="H102" s="3"/>
      <c r="I102" s="3"/>
      <c r="J102" s="3"/>
      <c r="K102" s="3"/>
      <c r="L102" s="3"/>
      <c r="M102" s="3"/>
      <c r="N102" s="3"/>
      <c r="O102" s="3"/>
      <c r="P102" s="3">
        <v>5000000</v>
      </c>
    </row>
    <row r="103" spans="1:16" x14ac:dyDescent="0.2">
      <c r="A103" s="4">
        <v>2568</v>
      </c>
      <c r="B103" s="2" t="s">
        <v>42</v>
      </c>
      <c r="C103" s="2" t="s">
        <v>122</v>
      </c>
      <c r="D103" s="2" t="s">
        <v>123</v>
      </c>
      <c r="E103" s="3"/>
      <c r="F103" s="3">
        <v>600000</v>
      </c>
      <c r="G103" s="3"/>
      <c r="H103" s="3">
        <v>260000</v>
      </c>
      <c r="I103" s="3">
        <v>50000</v>
      </c>
      <c r="J103" s="3">
        <v>100000</v>
      </c>
      <c r="K103" s="3"/>
      <c r="L103" s="3"/>
      <c r="M103" s="3"/>
      <c r="N103" s="3">
        <v>70000</v>
      </c>
      <c r="O103" s="3"/>
      <c r="P103" s="3">
        <f>F103+H103+I103+J103+N103</f>
        <v>1080000</v>
      </c>
    </row>
    <row r="104" spans="1:16" x14ac:dyDescent="0.2">
      <c r="A104" s="4">
        <v>2568</v>
      </c>
      <c r="B104" s="2" t="s">
        <v>42</v>
      </c>
      <c r="C104" s="2" t="s">
        <v>122</v>
      </c>
      <c r="D104" s="2" t="s">
        <v>124</v>
      </c>
      <c r="E104" s="3"/>
      <c r="F104" s="3">
        <v>150000</v>
      </c>
      <c r="G104" s="3"/>
      <c r="H104" s="3">
        <v>50000</v>
      </c>
      <c r="I104" s="3">
        <v>20000</v>
      </c>
      <c r="J104" s="3"/>
      <c r="K104" s="3"/>
      <c r="L104" s="3"/>
      <c r="M104" s="3"/>
      <c r="N104" s="3">
        <v>3000000</v>
      </c>
      <c r="O104" s="3"/>
      <c r="P104" s="3">
        <f>F104+H104+I104+N104</f>
        <v>3220000</v>
      </c>
    </row>
    <row r="105" spans="1:16" x14ac:dyDescent="0.2">
      <c r="A105" s="4">
        <v>2568</v>
      </c>
      <c r="B105" s="2" t="s">
        <v>42</v>
      </c>
      <c r="C105" s="2" t="s">
        <v>122</v>
      </c>
      <c r="D105" s="2" t="s">
        <v>125</v>
      </c>
      <c r="E105" s="3"/>
      <c r="F105" s="3">
        <v>150000</v>
      </c>
      <c r="G105" s="3"/>
      <c r="H105" s="3">
        <v>2419500</v>
      </c>
      <c r="I105" s="3">
        <v>10000</v>
      </c>
      <c r="J105" s="3"/>
      <c r="K105" s="3">
        <v>80000</v>
      </c>
      <c r="L105" s="3"/>
      <c r="M105" s="3"/>
      <c r="N105" s="3"/>
      <c r="O105" s="3"/>
      <c r="P105" s="3">
        <f>F105+H105+I105+K105</f>
        <v>2659500</v>
      </c>
    </row>
    <row r="106" spans="1:16" x14ac:dyDescent="0.2">
      <c r="A106" s="4">
        <v>2568</v>
      </c>
      <c r="B106" s="2" t="s">
        <v>42</v>
      </c>
      <c r="C106" s="2" t="s">
        <v>122</v>
      </c>
      <c r="D106" s="2" t="s">
        <v>126</v>
      </c>
      <c r="E106" s="3"/>
      <c r="F106" s="3"/>
      <c r="G106" s="3"/>
      <c r="H106" s="3"/>
      <c r="I106" s="3"/>
      <c r="J106" s="3"/>
      <c r="K106" s="3"/>
      <c r="L106" s="3"/>
      <c r="M106" s="3"/>
      <c r="N106" s="3">
        <v>300000</v>
      </c>
      <c r="O106" s="3"/>
      <c r="P106" s="3">
        <v>300000</v>
      </c>
    </row>
    <row r="107" spans="1:16" x14ac:dyDescent="0.2">
      <c r="A107" s="4">
        <v>2568</v>
      </c>
      <c r="B107" s="2" t="s">
        <v>42</v>
      </c>
      <c r="C107" s="2" t="s">
        <v>122</v>
      </c>
      <c r="D107" s="2" t="s">
        <v>127</v>
      </c>
      <c r="E107" s="3"/>
      <c r="F107" s="3">
        <v>200000</v>
      </c>
      <c r="G107" s="3">
        <v>300000</v>
      </c>
      <c r="H107" s="3">
        <v>180000</v>
      </c>
      <c r="I107" s="3">
        <v>50000</v>
      </c>
      <c r="J107" s="3"/>
      <c r="K107" s="3">
        <v>160000</v>
      </c>
      <c r="L107" s="3"/>
      <c r="M107" s="3"/>
      <c r="N107" s="3">
        <v>200000</v>
      </c>
      <c r="O107" s="3"/>
      <c r="P107" s="3">
        <f>F107+G107+H107+I107+K107+N107</f>
        <v>1090000</v>
      </c>
    </row>
    <row r="108" spans="1:16" x14ac:dyDescent="0.2">
      <c r="A108" s="4">
        <v>2568</v>
      </c>
      <c r="B108" s="2" t="s">
        <v>42</v>
      </c>
      <c r="C108" s="2" t="s">
        <v>122</v>
      </c>
      <c r="D108" s="2" t="s">
        <v>128</v>
      </c>
      <c r="E108" s="3"/>
      <c r="F108" s="3">
        <v>700000</v>
      </c>
      <c r="G108" s="3"/>
      <c r="H108" s="3">
        <v>470000</v>
      </c>
      <c r="I108" s="3">
        <v>270000</v>
      </c>
      <c r="J108" s="3"/>
      <c r="K108" s="3">
        <v>1000000</v>
      </c>
      <c r="L108" s="3"/>
      <c r="M108" s="3"/>
      <c r="N108" s="3">
        <v>400000</v>
      </c>
      <c r="O108" s="3"/>
      <c r="P108" s="3">
        <f>F108+H108+I108+K108+N108</f>
        <v>2840000</v>
      </c>
    </row>
    <row r="109" spans="1:16" x14ac:dyDescent="0.2">
      <c r="A109" s="4">
        <v>2568</v>
      </c>
      <c r="B109" s="2" t="s">
        <v>42</v>
      </c>
      <c r="C109" s="2" t="s">
        <v>122</v>
      </c>
      <c r="D109" s="2" t="s">
        <v>129</v>
      </c>
      <c r="E109" s="3"/>
      <c r="F109" s="3"/>
      <c r="G109" s="3"/>
      <c r="H109" s="3">
        <v>20000</v>
      </c>
      <c r="I109" s="3">
        <v>1000000</v>
      </c>
      <c r="J109" s="3"/>
      <c r="K109" s="3"/>
      <c r="L109" s="3"/>
      <c r="M109" s="3"/>
      <c r="N109" s="3"/>
      <c r="O109" s="3"/>
      <c r="P109" s="3">
        <f>H109+I109</f>
        <v>1020000</v>
      </c>
    </row>
    <row r="110" spans="1:16" x14ac:dyDescent="0.2">
      <c r="A110" s="4">
        <v>2568</v>
      </c>
      <c r="B110" s="2" t="s">
        <v>42</v>
      </c>
      <c r="C110" s="2" t="s">
        <v>122</v>
      </c>
      <c r="D110" s="2" t="s">
        <v>130</v>
      </c>
      <c r="E110" s="3"/>
      <c r="F110" s="3"/>
      <c r="G110" s="3"/>
      <c r="H110" s="3"/>
      <c r="I110" s="3"/>
      <c r="J110" s="3"/>
      <c r="K110" s="3"/>
      <c r="L110" s="3"/>
      <c r="M110" s="3"/>
      <c r="N110" s="3">
        <v>100000</v>
      </c>
      <c r="O110" s="3">
        <v>250000</v>
      </c>
      <c r="P110" s="3">
        <f>N110+O110</f>
        <v>350000</v>
      </c>
    </row>
    <row r="111" spans="1:16" x14ac:dyDescent="0.2">
      <c r="A111" s="4">
        <v>2568</v>
      </c>
      <c r="B111" s="2" t="s">
        <v>42</v>
      </c>
      <c r="C111" s="2" t="s">
        <v>122</v>
      </c>
      <c r="D111" s="2" t="s">
        <v>131</v>
      </c>
      <c r="E111" s="3"/>
      <c r="F111" s="3">
        <v>10000</v>
      </c>
      <c r="G111" s="3"/>
      <c r="H111" s="3"/>
      <c r="I111" s="3"/>
      <c r="J111" s="3"/>
      <c r="K111" s="3"/>
      <c r="L111" s="3"/>
      <c r="M111" s="3"/>
      <c r="N111" s="3">
        <v>10000</v>
      </c>
      <c r="O111" s="3"/>
      <c r="P111" s="3">
        <f>F111+N111</f>
        <v>20000</v>
      </c>
    </row>
    <row r="112" spans="1:16" x14ac:dyDescent="0.2">
      <c r="A112" s="4">
        <v>2568</v>
      </c>
      <c r="B112" s="2" t="s">
        <v>42</v>
      </c>
      <c r="C112" s="2" t="s">
        <v>122</v>
      </c>
      <c r="D112" s="2" t="s">
        <v>132</v>
      </c>
      <c r="E112" s="3"/>
      <c r="F112" s="3"/>
      <c r="G112" s="3">
        <v>350000</v>
      </c>
      <c r="H112" s="3"/>
      <c r="I112" s="3"/>
      <c r="J112" s="3"/>
      <c r="K112" s="3">
        <v>30000</v>
      </c>
      <c r="L112" s="3"/>
      <c r="M112" s="3"/>
      <c r="N112" s="3"/>
      <c r="O112" s="3"/>
      <c r="P112" s="3">
        <f>G112+K112</f>
        <v>380000</v>
      </c>
    </row>
    <row r="113" spans="1:16" x14ac:dyDescent="0.2">
      <c r="A113" s="4">
        <v>2568</v>
      </c>
      <c r="B113" s="2" t="s">
        <v>42</v>
      </c>
      <c r="C113" s="2" t="s">
        <v>122</v>
      </c>
      <c r="D113" s="2" t="s">
        <v>133</v>
      </c>
      <c r="E113" s="3"/>
      <c r="F113" s="3"/>
      <c r="G113" s="3"/>
      <c r="H113" s="3"/>
      <c r="I113" s="3"/>
      <c r="J113" s="3"/>
      <c r="K113" s="3"/>
      <c r="L113" s="3"/>
      <c r="M113" s="3">
        <v>90000</v>
      </c>
      <c r="N113" s="3"/>
      <c r="O113" s="3"/>
      <c r="P113" s="3">
        <v>90000</v>
      </c>
    </row>
    <row r="114" spans="1:16" x14ac:dyDescent="0.2">
      <c r="A114" s="4">
        <v>2568</v>
      </c>
      <c r="B114" s="2" t="s">
        <v>42</v>
      </c>
      <c r="C114" s="2" t="s">
        <v>122</v>
      </c>
      <c r="D114" s="2" t="s">
        <v>134</v>
      </c>
      <c r="E114" s="3"/>
      <c r="F114" s="3">
        <v>600000</v>
      </c>
      <c r="G114" s="3"/>
      <c r="H114" s="3">
        <v>200000</v>
      </c>
      <c r="I114" s="3">
        <v>200000</v>
      </c>
      <c r="J114" s="3">
        <v>100000</v>
      </c>
      <c r="K114" s="3"/>
      <c r="L114" s="3"/>
      <c r="M114" s="3"/>
      <c r="N114" s="3">
        <v>150000</v>
      </c>
      <c r="O114" s="3"/>
      <c r="P114" s="3">
        <f>F114+H114+I114+J114+N114</f>
        <v>1250000</v>
      </c>
    </row>
    <row r="115" spans="1:16" x14ac:dyDescent="0.2">
      <c r="A115" s="4">
        <v>2568</v>
      </c>
      <c r="B115" s="2" t="s">
        <v>42</v>
      </c>
      <c r="C115" s="2" t="s">
        <v>122</v>
      </c>
      <c r="D115" s="2" t="s">
        <v>135</v>
      </c>
      <c r="E115" s="3"/>
      <c r="F115" s="3"/>
      <c r="G115" s="3"/>
      <c r="H115" s="3">
        <v>100000</v>
      </c>
      <c r="I115" s="3"/>
      <c r="J115" s="3"/>
      <c r="K115" s="3"/>
      <c r="L115" s="3"/>
      <c r="M115" s="3"/>
      <c r="N115" s="3"/>
      <c r="O115" s="3"/>
      <c r="P115" s="3">
        <v>100000</v>
      </c>
    </row>
    <row r="116" spans="1:16" x14ac:dyDescent="0.2">
      <c r="A116" s="4">
        <v>2568</v>
      </c>
      <c r="B116" s="2" t="s">
        <v>42</v>
      </c>
      <c r="C116" s="2" t="s">
        <v>122</v>
      </c>
      <c r="D116" s="2" t="s">
        <v>136</v>
      </c>
      <c r="E116" s="3"/>
      <c r="F116" s="3"/>
      <c r="G116" s="3">
        <v>300000</v>
      </c>
      <c r="H116" s="3"/>
      <c r="I116" s="3"/>
      <c r="J116" s="3"/>
      <c r="K116" s="3"/>
      <c r="L116" s="3"/>
      <c r="M116" s="3"/>
      <c r="N116" s="3"/>
      <c r="O116" s="3"/>
      <c r="P116" s="3">
        <v>300000</v>
      </c>
    </row>
    <row r="117" spans="1:16" x14ac:dyDescent="0.2">
      <c r="A117" s="4">
        <v>2568</v>
      </c>
      <c r="B117" s="2" t="s">
        <v>42</v>
      </c>
      <c r="C117" s="2" t="s">
        <v>122</v>
      </c>
      <c r="D117" s="2" t="s">
        <v>137</v>
      </c>
      <c r="E117" s="3"/>
      <c r="F117" s="3"/>
      <c r="G117" s="3">
        <v>250000</v>
      </c>
      <c r="H117" s="3"/>
      <c r="I117" s="3"/>
      <c r="J117" s="3"/>
      <c r="K117" s="3"/>
      <c r="L117" s="3"/>
      <c r="M117" s="3"/>
      <c r="N117" s="3">
        <v>100000</v>
      </c>
      <c r="O117" s="3"/>
      <c r="P117" s="3">
        <v>350000</v>
      </c>
    </row>
    <row r="118" spans="1:16" x14ac:dyDescent="0.2">
      <c r="A118" s="4">
        <v>2568</v>
      </c>
      <c r="B118" s="2" t="s">
        <v>42</v>
      </c>
      <c r="C118" s="2" t="s">
        <v>138</v>
      </c>
      <c r="D118" s="2" t="s">
        <v>139</v>
      </c>
      <c r="E118" s="3"/>
      <c r="F118" s="3">
        <v>2500000</v>
      </c>
      <c r="G118" s="3"/>
      <c r="H118" s="3">
        <v>250000</v>
      </c>
      <c r="I118" s="3"/>
      <c r="J118" s="3"/>
      <c r="K118" s="3"/>
      <c r="L118" s="3"/>
      <c r="M118" s="3"/>
      <c r="N118" s="3"/>
      <c r="O118" s="3"/>
      <c r="P118" s="3">
        <f>F118+H118</f>
        <v>2750000</v>
      </c>
    </row>
    <row r="119" spans="1:16" x14ac:dyDescent="0.2">
      <c r="A119" s="4">
        <v>2568</v>
      </c>
      <c r="B119" s="2" t="s">
        <v>42</v>
      </c>
      <c r="C119" s="2" t="s">
        <v>138</v>
      </c>
      <c r="D119" s="2" t="s">
        <v>140</v>
      </c>
      <c r="E119" s="3"/>
      <c r="F119" s="3">
        <v>100000</v>
      </c>
      <c r="G119" s="3"/>
      <c r="H119" s="3">
        <v>30000</v>
      </c>
      <c r="I119" s="3"/>
      <c r="J119" s="3"/>
      <c r="K119" s="3"/>
      <c r="L119" s="3"/>
      <c r="M119" s="3"/>
      <c r="N119" s="3"/>
      <c r="O119" s="3"/>
      <c r="P119" s="3">
        <f>F119+H119</f>
        <v>130000</v>
      </c>
    </row>
    <row r="120" spans="1:16" x14ac:dyDescent="0.2">
      <c r="A120" s="4">
        <v>2568</v>
      </c>
      <c r="B120" s="2" t="s">
        <v>42</v>
      </c>
      <c r="C120" s="2" t="s">
        <v>138</v>
      </c>
      <c r="D120" s="2" t="s">
        <v>141</v>
      </c>
      <c r="E120" s="3"/>
      <c r="F120" s="3">
        <v>40000</v>
      </c>
      <c r="G120" s="3"/>
      <c r="H120" s="3">
        <v>2000</v>
      </c>
      <c r="I120" s="3"/>
      <c r="J120" s="3"/>
      <c r="K120" s="3"/>
      <c r="L120" s="3"/>
      <c r="M120" s="3"/>
      <c r="N120" s="3"/>
      <c r="O120" s="3"/>
      <c r="P120" s="3">
        <f>F120+H120</f>
        <v>42000</v>
      </c>
    </row>
    <row r="121" spans="1:16" x14ac:dyDescent="0.2">
      <c r="A121" s="4">
        <v>2568</v>
      </c>
      <c r="B121" s="2" t="s">
        <v>42</v>
      </c>
      <c r="C121" s="2" t="s">
        <v>138</v>
      </c>
      <c r="D121" s="2" t="s">
        <v>142</v>
      </c>
      <c r="E121" s="3"/>
      <c r="F121" s="3">
        <v>80000</v>
      </c>
      <c r="G121" s="3"/>
      <c r="H121" s="3"/>
      <c r="I121" s="3"/>
      <c r="J121" s="3"/>
      <c r="K121" s="3"/>
      <c r="L121" s="3"/>
      <c r="M121" s="3"/>
      <c r="N121" s="3"/>
      <c r="O121" s="3"/>
      <c r="P121" s="3">
        <v>80000</v>
      </c>
    </row>
    <row r="122" spans="1:16" x14ac:dyDescent="0.2">
      <c r="A122" s="4">
        <v>2568</v>
      </c>
      <c r="B122" s="2" t="s">
        <v>42</v>
      </c>
      <c r="C122" s="2" t="s">
        <v>138</v>
      </c>
      <c r="D122" s="2" t="s">
        <v>143</v>
      </c>
      <c r="E122" s="3"/>
      <c r="F122" s="3">
        <v>200000</v>
      </c>
      <c r="G122" s="3"/>
      <c r="H122" s="3">
        <v>50000</v>
      </c>
      <c r="I122" s="3"/>
      <c r="J122" s="3"/>
      <c r="K122" s="3"/>
      <c r="L122" s="3"/>
      <c r="M122" s="3"/>
      <c r="N122" s="3"/>
      <c r="O122" s="3"/>
      <c r="P122" s="3">
        <f>F122+H122</f>
        <v>250000</v>
      </c>
    </row>
    <row r="123" spans="1:16" x14ac:dyDescent="0.2">
      <c r="A123" s="4">
        <v>2568</v>
      </c>
      <c r="B123" s="2" t="s">
        <v>42</v>
      </c>
      <c r="C123" s="2" t="s">
        <v>138</v>
      </c>
      <c r="D123" s="2" t="s">
        <v>144</v>
      </c>
      <c r="E123" s="3"/>
      <c r="F123" s="3">
        <v>350000</v>
      </c>
      <c r="G123" s="3"/>
      <c r="H123" s="3"/>
      <c r="I123" s="3"/>
      <c r="J123" s="3"/>
      <c r="K123" s="3"/>
      <c r="L123" s="3"/>
      <c r="M123" s="3"/>
      <c r="N123" s="3"/>
      <c r="O123" s="3"/>
      <c r="P123" s="3">
        <v>350000</v>
      </c>
    </row>
    <row r="124" spans="1:16" x14ac:dyDescent="0.2">
      <c r="A124" s="4">
        <v>2568</v>
      </c>
      <c r="B124" s="2" t="s">
        <v>145</v>
      </c>
      <c r="C124" s="2" t="s">
        <v>146</v>
      </c>
      <c r="D124" s="2" t="s">
        <v>147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4">
        <v>2568</v>
      </c>
      <c r="B125" s="2" t="s">
        <v>145</v>
      </c>
      <c r="C125" s="2" t="s">
        <v>146</v>
      </c>
      <c r="D125" s="2" t="s">
        <v>148</v>
      </c>
      <c r="E125" s="3"/>
      <c r="F125" s="3">
        <v>124500</v>
      </c>
      <c r="G125" s="3"/>
      <c r="H125" s="3"/>
      <c r="I125" s="3"/>
      <c r="J125" s="3"/>
      <c r="K125" s="3"/>
      <c r="L125" s="3"/>
      <c r="M125" s="3"/>
      <c r="N125" s="3"/>
      <c r="O125" s="3"/>
      <c r="P125" s="3">
        <v>124500</v>
      </c>
    </row>
    <row r="126" spans="1:16" x14ac:dyDescent="0.2">
      <c r="A126" s="4">
        <v>2568</v>
      </c>
      <c r="B126" s="2" t="s">
        <v>145</v>
      </c>
      <c r="C126" s="2" t="s">
        <v>146</v>
      </c>
      <c r="D126" s="2" t="s">
        <v>149</v>
      </c>
      <c r="E126" s="3"/>
      <c r="F126" s="3">
        <v>9200</v>
      </c>
      <c r="G126" s="3"/>
      <c r="H126" s="3"/>
      <c r="I126" s="3"/>
      <c r="J126" s="3"/>
      <c r="K126" s="3"/>
      <c r="L126" s="3"/>
      <c r="M126" s="3"/>
      <c r="N126" s="3"/>
      <c r="O126" s="3"/>
      <c r="P126" s="3">
        <v>9200</v>
      </c>
    </row>
    <row r="127" spans="1:16" x14ac:dyDescent="0.2">
      <c r="A127" s="4">
        <v>2568</v>
      </c>
      <c r="B127" s="2" t="s">
        <v>145</v>
      </c>
      <c r="C127" s="2" t="s">
        <v>146</v>
      </c>
      <c r="D127" s="2" t="s">
        <v>150</v>
      </c>
      <c r="E127" s="3"/>
      <c r="F127" s="3">
        <v>14400</v>
      </c>
      <c r="G127" s="3"/>
      <c r="H127" s="3"/>
      <c r="I127" s="3"/>
      <c r="J127" s="3"/>
      <c r="K127" s="3"/>
      <c r="L127" s="3"/>
      <c r="M127" s="3"/>
      <c r="N127" s="3"/>
      <c r="O127" s="3"/>
      <c r="P127" s="3">
        <v>14400</v>
      </c>
    </row>
    <row r="128" spans="1:16" x14ac:dyDescent="0.2">
      <c r="A128" s="4">
        <v>2568</v>
      </c>
      <c r="B128" s="2" t="s">
        <v>145</v>
      </c>
      <c r="C128" s="2" t="s">
        <v>146</v>
      </c>
      <c r="D128" s="2" t="s">
        <v>151</v>
      </c>
      <c r="E128" s="3"/>
      <c r="F128" s="3">
        <v>500000</v>
      </c>
      <c r="G128" s="3"/>
      <c r="H128" s="3"/>
      <c r="I128" s="3"/>
      <c r="J128" s="3"/>
      <c r="K128" s="3"/>
      <c r="L128" s="3"/>
      <c r="M128" s="3"/>
      <c r="N128" s="3"/>
      <c r="O128" s="3"/>
      <c r="P128" s="3">
        <v>500000</v>
      </c>
    </row>
    <row r="129" spans="1:16" x14ac:dyDescent="0.2">
      <c r="A129" s="4">
        <v>2568</v>
      </c>
      <c r="B129" s="2" t="s">
        <v>145</v>
      </c>
      <c r="C129" s="2" t="s">
        <v>146</v>
      </c>
      <c r="D129" s="2" t="s">
        <v>152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4">
        <v>2568</v>
      </c>
      <c r="B130" s="2" t="s">
        <v>145</v>
      </c>
      <c r="C130" s="2" t="s">
        <v>146</v>
      </c>
      <c r="D130" s="2" t="s">
        <v>153</v>
      </c>
      <c r="E130" s="3"/>
      <c r="F130" s="3"/>
      <c r="G130" s="3"/>
      <c r="H130" s="3"/>
      <c r="I130" s="3">
        <v>15000</v>
      </c>
      <c r="J130" s="3"/>
      <c r="K130" s="3"/>
      <c r="L130" s="3"/>
      <c r="M130" s="3"/>
      <c r="N130" s="3"/>
      <c r="O130" s="3"/>
      <c r="P130" s="3">
        <v>15000</v>
      </c>
    </row>
    <row r="131" spans="1:16" x14ac:dyDescent="0.2">
      <c r="A131" s="4">
        <v>2568</v>
      </c>
      <c r="B131" s="2" t="s">
        <v>145</v>
      </c>
      <c r="C131" s="2" t="s">
        <v>146</v>
      </c>
      <c r="D131" s="2" t="s">
        <v>154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4">
        <v>2568</v>
      </c>
      <c r="B132" s="2" t="s">
        <v>145</v>
      </c>
      <c r="C132" s="2" t="s">
        <v>146</v>
      </c>
      <c r="D132" s="2" t="s">
        <v>155</v>
      </c>
      <c r="E132" s="3"/>
      <c r="F132" s="3"/>
      <c r="G132" s="3"/>
      <c r="H132" s="3"/>
      <c r="I132" s="3"/>
      <c r="J132" s="3"/>
      <c r="K132" s="3"/>
      <c r="L132" s="3"/>
      <c r="M132" s="3">
        <v>500000</v>
      </c>
      <c r="N132" s="3"/>
      <c r="O132" s="3"/>
      <c r="P132" s="3">
        <v>500000</v>
      </c>
    </row>
    <row r="133" spans="1:16" x14ac:dyDescent="0.2">
      <c r="A133" s="4">
        <v>2568</v>
      </c>
      <c r="B133" s="2" t="s">
        <v>145</v>
      </c>
      <c r="C133" s="2" t="s">
        <v>146</v>
      </c>
      <c r="D133" s="2" t="s">
        <v>156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4">
        <v>2568</v>
      </c>
      <c r="B134" s="2" t="s">
        <v>145</v>
      </c>
      <c r="C134" s="2" t="s">
        <v>146</v>
      </c>
      <c r="D134" s="2" t="s">
        <v>157</v>
      </c>
      <c r="E134" s="3"/>
      <c r="F134" s="3"/>
      <c r="G134" s="3"/>
      <c r="H134" s="3"/>
      <c r="I134" s="3"/>
      <c r="J134" s="3"/>
      <c r="K134" s="3"/>
      <c r="L134" s="3"/>
      <c r="M134" s="3"/>
      <c r="N134" s="3">
        <v>20000</v>
      </c>
      <c r="O134" s="3"/>
      <c r="P134" s="3">
        <v>20000</v>
      </c>
    </row>
    <row r="135" spans="1:16" x14ac:dyDescent="0.2">
      <c r="A135" s="4">
        <v>2568</v>
      </c>
      <c r="B135" s="2" t="s">
        <v>145</v>
      </c>
      <c r="C135" s="2" t="s">
        <v>146</v>
      </c>
      <c r="D135" s="2" t="s">
        <v>158</v>
      </c>
      <c r="E135" s="3"/>
      <c r="F135" s="3">
        <v>24000</v>
      </c>
      <c r="G135" s="3"/>
      <c r="H135" s="3"/>
      <c r="I135" s="3"/>
      <c r="J135" s="3"/>
      <c r="K135" s="3"/>
      <c r="L135" s="3"/>
      <c r="M135" s="3"/>
      <c r="N135" s="3"/>
      <c r="O135" s="3"/>
      <c r="P135" s="3">
        <v>24000</v>
      </c>
    </row>
    <row r="136" spans="1:16" x14ac:dyDescent="0.2">
      <c r="A136" s="4">
        <v>2568</v>
      </c>
      <c r="B136" s="2" t="s">
        <v>145</v>
      </c>
      <c r="C136" s="2" t="s">
        <v>146</v>
      </c>
      <c r="D136" s="2" t="s">
        <v>159</v>
      </c>
      <c r="E136" s="3"/>
      <c r="F136" s="3">
        <v>8000</v>
      </c>
      <c r="G136" s="3"/>
      <c r="H136" s="3"/>
      <c r="I136" s="3"/>
      <c r="J136" s="3"/>
      <c r="K136" s="3"/>
      <c r="L136" s="3"/>
      <c r="M136" s="3"/>
      <c r="N136" s="3">
        <v>8000</v>
      </c>
      <c r="O136" s="3"/>
      <c r="P136" s="3">
        <f>F136+N136</f>
        <v>16000</v>
      </c>
    </row>
    <row r="137" spans="1:16" x14ac:dyDescent="0.2">
      <c r="A137" s="4">
        <v>2568</v>
      </c>
      <c r="B137" s="2" t="s">
        <v>145</v>
      </c>
      <c r="C137" s="2" t="s">
        <v>146</v>
      </c>
      <c r="D137" s="2" t="s">
        <v>160</v>
      </c>
      <c r="E137" s="3"/>
      <c r="F137" s="3">
        <v>17800</v>
      </c>
      <c r="G137" s="3"/>
      <c r="H137" s="3"/>
      <c r="I137" s="3"/>
      <c r="J137" s="3"/>
      <c r="K137" s="3"/>
      <c r="L137" s="3"/>
      <c r="M137" s="3"/>
      <c r="N137" s="3"/>
      <c r="O137" s="3"/>
      <c r="P137" s="3">
        <v>17800</v>
      </c>
    </row>
    <row r="138" spans="1:16" x14ac:dyDescent="0.2">
      <c r="A138" s="4">
        <v>2568</v>
      </c>
      <c r="B138" s="2" t="s">
        <v>145</v>
      </c>
      <c r="C138" s="2" t="s">
        <v>146</v>
      </c>
      <c r="D138" s="2" t="s">
        <v>161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4">
        <v>2568</v>
      </c>
      <c r="B139" s="2" t="s">
        <v>145</v>
      </c>
      <c r="C139" s="2" t="s">
        <v>146</v>
      </c>
      <c r="D139" s="2" t="s">
        <v>162</v>
      </c>
      <c r="E139" s="3"/>
      <c r="F139" s="3">
        <v>450000</v>
      </c>
      <c r="G139" s="3"/>
      <c r="H139" s="3"/>
      <c r="I139" s="3"/>
      <c r="J139" s="3"/>
      <c r="K139" s="3"/>
      <c r="L139" s="3"/>
      <c r="M139" s="3"/>
      <c r="N139" s="3"/>
      <c r="O139" s="3"/>
      <c r="P139" s="3">
        <v>450000</v>
      </c>
    </row>
    <row r="140" spans="1:16" x14ac:dyDescent="0.2">
      <c r="A140" s="4">
        <v>2568</v>
      </c>
      <c r="B140" s="2" t="s">
        <v>145</v>
      </c>
      <c r="C140" s="2" t="s">
        <v>146</v>
      </c>
      <c r="D140" s="2" t="s">
        <v>163</v>
      </c>
      <c r="E140" s="3"/>
      <c r="F140" s="3"/>
      <c r="G140" s="3">
        <v>3000000</v>
      </c>
      <c r="H140" s="3"/>
      <c r="I140" s="3"/>
      <c r="J140" s="3"/>
      <c r="K140" s="3">
        <v>3000000</v>
      </c>
      <c r="L140" s="3"/>
      <c r="M140" s="3"/>
      <c r="N140" s="3"/>
      <c r="O140" s="3"/>
      <c r="P140" s="3">
        <v>6000000</v>
      </c>
    </row>
    <row r="141" spans="1:16" x14ac:dyDescent="0.2">
      <c r="A141" s="4">
        <v>2568</v>
      </c>
      <c r="B141" s="2" t="s">
        <v>145</v>
      </c>
      <c r="C141" s="2" t="s">
        <v>164</v>
      </c>
      <c r="D141" s="2" t="s">
        <v>165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x14ac:dyDescent="0.2">
      <c r="A142" s="4">
        <v>2568</v>
      </c>
      <c r="B142" s="2" t="s">
        <v>145</v>
      </c>
      <c r="C142" s="2" t="s">
        <v>164</v>
      </c>
      <c r="D142" s="2" t="s">
        <v>166</v>
      </c>
      <c r="E142" s="3"/>
      <c r="F142" s="3"/>
      <c r="G142" s="3"/>
      <c r="H142" s="3"/>
      <c r="I142" s="3"/>
      <c r="J142" s="3"/>
      <c r="K142" s="3"/>
      <c r="L142" s="3"/>
      <c r="M142" s="3"/>
      <c r="N142" s="3">
        <v>2980000</v>
      </c>
      <c r="O142" s="3"/>
      <c r="P142" s="3">
        <v>2980000</v>
      </c>
    </row>
    <row r="143" spans="1:16" x14ac:dyDescent="0.2">
      <c r="A143" s="4">
        <v>2568</v>
      </c>
      <c r="B143" s="2" t="s">
        <v>145</v>
      </c>
      <c r="C143" s="2" t="s">
        <v>164</v>
      </c>
      <c r="D143" s="2" t="s">
        <v>167</v>
      </c>
      <c r="E143" s="3"/>
      <c r="F143" s="3"/>
      <c r="G143" s="3"/>
      <c r="H143" s="3"/>
      <c r="I143" s="3"/>
      <c r="J143" s="3"/>
      <c r="K143" s="3"/>
      <c r="L143" s="3"/>
      <c r="M143" s="3"/>
      <c r="N143" s="3">
        <v>2534000</v>
      </c>
      <c r="O143" s="3"/>
      <c r="P143" s="3">
        <v>2534000</v>
      </c>
    </row>
    <row r="144" spans="1:16" x14ac:dyDescent="0.2">
      <c r="A144" s="4">
        <v>2568</v>
      </c>
      <c r="B144" s="2" t="s">
        <v>145</v>
      </c>
      <c r="C144" s="2" t="s">
        <v>164</v>
      </c>
      <c r="D144" s="2" t="s">
        <v>168</v>
      </c>
      <c r="E144" s="3"/>
      <c r="F144" s="3"/>
      <c r="G144" s="3"/>
      <c r="H144" s="3"/>
      <c r="I144" s="3"/>
      <c r="J144" s="3"/>
      <c r="K144" s="3"/>
      <c r="L144" s="3"/>
      <c r="M144" s="3"/>
      <c r="N144" s="3">
        <v>589500</v>
      </c>
      <c r="O144" s="3"/>
      <c r="P144" s="3">
        <v>589500</v>
      </c>
    </row>
    <row r="145" spans="1:16" x14ac:dyDescent="0.2">
      <c r="A145" s="4">
        <v>2568</v>
      </c>
      <c r="B145" s="2" t="s">
        <v>145</v>
      </c>
      <c r="C145" s="2" t="s">
        <v>164</v>
      </c>
      <c r="D145" s="2" t="s">
        <v>169</v>
      </c>
      <c r="E145" s="3"/>
      <c r="F145" s="3"/>
      <c r="G145" s="3"/>
      <c r="H145" s="3"/>
      <c r="I145" s="3"/>
      <c r="J145" s="3"/>
      <c r="K145" s="3"/>
      <c r="L145" s="3"/>
      <c r="M145" s="3"/>
      <c r="N145" s="3">
        <v>814000</v>
      </c>
      <c r="O145" s="3"/>
      <c r="P145" s="3">
        <v>814000</v>
      </c>
    </row>
    <row r="146" spans="1:16" x14ac:dyDescent="0.2">
      <c r="A146" s="4">
        <v>2568</v>
      </c>
      <c r="B146" s="2" t="s">
        <v>145</v>
      </c>
      <c r="C146" s="2" t="s">
        <v>164</v>
      </c>
      <c r="D146" s="2" t="s">
        <v>170</v>
      </c>
      <c r="E146" s="3"/>
      <c r="F146" s="3"/>
      <c r="G146" s="3"/>
      <c r="H146" s="3"/>
      <c r="I146" s="3"/>
      <c r="J146" s="3"/>
      <c r="K146" s="3"/>
      <c r="L146" s="3"/>
      <c r="M146" s="3"/>
      <c r="N146" s="3">
        <v>479500</v>
      </c>
      <c r="O146" s="3"/>
      <c r="P146" s="3">
        <v>479500</v>
      </c>
    </row>
    <row r="147" spans="1:16" x14ac:dyDescent="0.2">
      <c r="A147" s="4">
        <v>2568</v>
      </c>
      <c r="B147" s="2" t="s">
        <v>145</v>
      </c>
      <c r="C147" s="2" t="s">
        <v>164</v>
      </c>
      <c r="D147" s="2" t="s">
        <v>171</v>
      </c>
      <c r="E147" s="3"/>
      <c r="F147" s="3"/>
      <c r="G147" s="3"/>
      <c r="H147" s="3"/>
      <c r="I147" s="3"/>
      <c r="J147" s="3"/>
      <c r="K147" s="3"/>
      <c r="L147" s="3"/>
      <c r="M147" s="3"/>
      <c r="N147" s="3">
        <v>271000</v>
      </c>
      <c r="O147" s="3"/>
      <c r="P147" s="3">
        <v>271000</v>
      </c>
    </row>
    <row r="148" spans="1:16" x14ac:dyDescent="0.2">
      <c r="A148" s="4">
        <v>2568</v>
      </c>
      <c r="B148" s="2" t="s">
        <v>145</v>
      </c>
      <c r="C148" s="2" t="s">
        <v>164</v>
      </c>
      <c r="D148" s="2" t="s">
        <v>172</v>
      </c>
      <c r="E148" s="3"/>
      <c r="F148" s="3"/>
      <c r="G148" s="3"/>
      <c r="H148" s="3"/>
      <c r="I148" s="3"/>
      <c r="J148" s="3"/>
      <c r="K148" s="3"/>
      <c r="L148" s="3"/>
      <c r="M148" s="3"/>
      <c r="N148" s="3">
        <v>1300000</v>
      </c>
      <c r="O148" s="3"/>
      <c r="P148" s="3">
        <v>1300000</v>
      </c>
    </row>
    <row r="149" spans="1:16" x14ac:dyDescent="0.2">
      <c r="A149" s="4">
        <v>2568</v>
      </c>
      <c r="B149" s="2" t="s">
        <v>145</v>
      </c>
      <c r="C149" s="2" t="s">
        <v>164</v>
      </c>
      <c r="D149" s="2" t="s">
        <v>173</v>
      </c>
      <c r="E149" s="3"/>
      <c r="F149" s="3"/>
      <c r="G149" s="3"/>
      <c r="H149" s="3"/>
      <c r="I149" s="3"/>
      <c r="J149" s="3"/>
      <c r="K149" s="3"/>
      <c r="L149" s="3"/>
      <c r="M149" s="3"/>
      <c r="N149" s="3">
        <v>2600000</v>
      </c>
      <c r="O149" s="3"/>
      <c r="P149" s="3">
        <v>2600000</v>
      </c>
    </row>
    <row r="150" spans="1:16" x14ac:dyDescent="0.2">
      <c r="A150" s="4">
        <v>2568</v>
      </c>
      <c r="B150" s="2" t="s">
        <v>145</v>
      </c>
      <c r="C150" s="2" t="s">
        <v>164</v>
      </c>
      <c r="D150" s="2" t="s">
        <v>174</v>
      </c>
      <c r="E150" s="3"/>
      <c r="F150" s="3"/>
      <c r="G150" s="3"/>
      <c r="H150" s="3"/>
      <c r="I150" s="3"/>
      <c r="J150" s="3"/>
      <c r="K150" s="3"/>
      <c r="L150" s="3"/>
      <c r="M150" s="3"/>
      <c r="N150" s="3">
        <v>4620000</v>
      </c>
      <c r="O150" s="3"/>
      <c r="P150" s="3">
        <v>4620000</v>
      </c>
    </row>
    <row r="151" spans="1:16" x14ac:dyDescent="0.2">
      <c r="A151" s="4">
        <v>2568</v>
      </c>
      <c r="B151" s="2" t="s">
        <v>145</v>
      </c>
      <c r="C151" s="2" t="s">
        <v>164</v>
      </c>
      <c r="D151" s="2" t="s">
        <v>175</v>
      </c>
      <c r="E151" s="3"/>
      <c r="F151" s="3"/>
      <c r="G151" s="3"/>
      <c r="H151" s="3"/>
      <c r="I151" s="3"/>
      <c r="J151" s="3"/>
      <c r="K151" s="3"/>
      <c r="L151" s="3"/>
      <c r="M151" s="3"/>
      <c r="N151" s="3">
        <v>4950000</v>
      </c>
      <c r="O151" s="3"/>
      <c r="P151" s="3">
        <v>4950000</v>
      </c>
    </row>
    <row r="152" spans="1:16" x14ac:dyDescent="0.2">
      <c r="A152" s="4">
        <v>2568</v>
      </c>
      <c r="B152" s="2" t="s">
        <v>145</v>
      </c>
      <c r="C152" s="2" t="s">
        <v>164</v>
      </c>
      <c r="D152" s="2" t="s">
        <v>176</v>
      </c>
      <c r="E152" s="3"/>
      <c r="F152" s="3"/>
      <c r="G152" s="3"/>
      <c r="H152" s="3"/>
      <c r="I152" s="3"/>
      <c r="J152" s="3"/>
      <c r="K152" s="3"/>
      <c r="L152" s="3"/>
      <c r="M152" s="3"/>
      <c r="N152" s="3">
        <v>4900000</v>
      </c>
      <c r="O152" s="3"/>
      <c r="P152" s="3">
        <v>4900000</v>
      </c>
    </row>
    <row r="153" spans="1:16" x14ac:dyDescent="0.2">
      <c r="A153" s="4">
        <v>2568</v>
      </c>
      <c r="B153" s="2" t="s">
        <v>145</v>
      </c>
      <c r="C153" s="2" t="s">
        <v>164</v>
      </c>
      <c r="D153" s="2" t="s">
        <v>177</v>
      </c>
      <c r="E153" s="3"/>
      <c r="F153" s="3"/>
      <c r="G153" s="3"/>
      <c r="H153" s="3"/>
      <c r="I153" s="3"/>
      <c r="J153" s="3"/>
      <c r="K153" s="3"/>
      <c r="L153" s="3"/>
      <c r="M153" s="3"/>
      <c r="N153" s="3">
        <v>1650000</v>
      </c>
      <c r="O153" s="3"/>
      <c r="P153" s="3">
        <v>1650000</v>
      </c>
    </row>
    <row r="154" spans="1:16" x14ac:dyDescent="0.2">
      <c r="A154" s="4">
        <v>2568</v>
      </c>
      <c r="B154" s="2" t="s">
        <v>145</v>
      </c>
      <c r="C154" s="2" t="s">
        <v>164</v>
      </c>
      <c r="D154" s="2" t="s">
        <v>178</v>
      </c>
      <c r="E154" s="3"/>
      <c r="F154" s="3"/>
      <c r="G154" s="3"/>
      <c r="H154" s="3"/>
      <c r="I154" s="3"/>
      <c r="J154" s="3"/>
      <c r="K154" s="3"/>
      <c r="L154" s="3"/>
      <c r="M154" s="3"/>
      <c r="N154" s="3">
        <v>1290000</v>
      </c>
      <c r="O154" s="3"/>
      <c r="P154" s="3">
        <v>1290000</v>
      </c>
    </row>
    <row r="155" spans="1:16" x14ac:dyDescent="0.2">
      <c r="A155" s="4">
        <v>2568</v>
      </c>
      <c r="B155" s="2" t="s">
        <v>145</v>
      </c>
      <c r="C155" s="2" t="s">
        <v>164</v>
      </c>
      <c r="D155" s="2" t="s">
        <v>179</v>
      </c>
      <c r="E155" s="3"/>
      <c r="F155" s="3"/>
      <c r="G155" s="3"/>
      <c r="H155" s="3"/>
      <c r="I155" s="3"/>
      <c r="J155" s="3"/>
      <c r="K155" s="3"/>
      <c r="L155" s="3"/>
      <c r="M155" s="3"/>
      <c r="N155" s="3">
        <v>500000</v>
      </c>
      <c r="O155" s="3"/>
      <c r="P155" s="3">
        <v>500000</v>
      </c>
    </row>
    <row r="156" spans="1:16" x14ac:dyDescent="0.2">
      <c r="A156" s="4">
        <v>2568</v>
      </c>
      <c r="B156" s="2" t="s">
        <v>145</v>
      </c>
      <c r="C156" s="2" t="s">
        <v>164</v>
      </c>
      <c r="D156" s="2" t="s">
        <v>180</v>
      </c>
      <c r="E156" s="3"/>
      <c r="F156" s="3"/>
      <c r="G156" s="3"/>
      <c r="H156" s="3"/>
      <c r="I156" s="3"/>
      <c r="J156" s="3"/>
      <c r="K156" s="3"/>
      <c r="L156" s="3"/>
      <c r="M156" s="3"/>
      <c r="N156" s="3">
        <v>3000000</v>
      </c>
      <c r="O156" s="3"/>
      <c r="P156" s="3">
        <v>3000000</v>
      </c>
    </row>
    <row r="157" spans="1:16" x14ac:dyDescent="0.2">
      <c r="A157" s="4">
        <v>2568</v>
      </c>
      <c r="B157" s="2" t="s">
        <v>145</v>
      </c>
      <c r="C157" s="2" t="s">
        <v>164</v>
      </c>
      <c r="D157" s="2" t="s">
        <v>181</v>
      </c>
      <c r="E157" s="3"/>
      <c r="F157" s="3"/>
      <c r="G157" s="3"/>
      <c r="H157" s="3"/>
      <c r="I157" s="3"/>
      <c r="J157" s="3"/>
      <c r="K157" s="3"/>
      <c r="L157" s="3"/>
      <c r="M157" s="3"/>
      <c r="N157" s="3">
        <v>1085000</v>
      </c>
      <c r="O157" s="3"/>
      <c r="P157" s="3">
        <v>1085000</v>
      </c>
    </row>
    <row r="158" spans="1:16" x14ac:dyDescent="0.2">
      <c r="A158" s="4">
        <v>2568</v>
      </c>
      <c r="B158" s="2" t="s">
        <v>145</v>
      </c>
      <c r="C158" s="2" t="s">
        <v>164</v>
      </c>
      <c r="D158" s="2" t="s">
        <v>182</v>
      </c>
      <c r="E158" s="3"/>
      <c r="F158" s="3"/>
      <c r="G158" s="3"/>
      <c r="H158" s="3"/>
      <c r="I158" s="3"/>
      <c r="J158" s="3"/>
      <c r="K158" s="3"/>
      <c r="L158" s="3"/>
      <c r="M158" s="3"/>
      <c r="N158" s="3">
        <v>900000</v>
      </c>
      <c r="O158" s="3"/>
      <c r="P158" s="3">
        <v>900000</v>
      </c>
    </row>
    <row r="159" spans="1:16" x14ac:dyDescent="0.2">
      <c r="A159" s="4">
        <v>2568</v>
      </c>
      <c r="B159" s="2" t="s">
        <v>145</v>
      </c>
      <c r="C159" s="2" t="s">
        <v>164</v>
      </c>
      <c r="D159" s="2" t="s">
        <v>183</v>
      </c>
      <c r="E159" s="3"/>
      <c r="F159" s="3"/>
      <c r="G159" s="3"/>
      <c r="H159" s="3"/>
      <c r="I159" s="3"/>
      <c r="J159" s="3"/>
      <c r="K159" s="3"/>
      <c r="L159" s="3"/>
      <c r="M159" s="3"/>
      <c r="N159" s="3">
        <v>1000000</v>
      </c>
      <c r="O159" s="3"/>
      <c r="P159" s="3">
        <v>1000000</v>
      </c>
    </row>
    <row r="160" spans="1:16" x14ac:dyDescent="0.2">
      <c r="A160" s="4">
        <v>2568</v>
      </c>
      <c r="B160" s="2" t="s">
        <v>145</v>
      </c>
      <c r="C160" s="2" t="s">
        <v>164</v>
      </c>
      <c r="D160" s="2" t="s">
        <v>184</v>
      </c>
      <c r="E160" s="3"/>
      <c r="F160" s="3"/>
      <c r="G160" s="3"/>
      <c r="H160" s="3"/>
      <c r="I160" s="3"/>
      <c r="J160" s="3"/>
      <c r="K160" s="3"/>
      <c r="L160" s="3"/>
      <c r="M160" s="3"/>
      <c r="N160" s="3">
        <v>5000000</v>
      </c>
      <c r="O160" s="3"/>
      <c r="P160" s="3">
        <v>5000000</v>
      </c>
    </row>
    <row r="161" spans="1:16" x14ac:dyDescent="0.2">
      <c r="A161" s="4">
        <v>2568</v>
      </c>
      <c r="B161" s="2" t="s">
        <v>145</v>
      </c>
      <c r="C161" s="2" t="s">
        <v>164</v>
      </c>
      <c r="D161" s="2" t="s">
        <v>185</v>
      </c>
      <c r="E161" s="3"/>
      <c r="F161" s="3"/>
      <c r="G161" s="3"/>
      <c r="H161" s="3"/>
      <c r="I161" s="3"/>
      <c r="J161" s="3"/>
      <c r="K161" s="3"/>
      <c r="L161" s="3"/>
      <c r="M161" s="3"/>
      <c r="N161" s="3">
        <v>650000</v>
      </c>
      <c r="O161" s="3"/>
      <c r="P161" s="3">
        <v>650000</v>
      </c>
    </row>
    <row r="162" spans="1:16" x14ac:dyDescent="0.2">
      <c r="A162" s="4">
        <v>2568</v>
      </c>
      <c r="B162" s="2" t="s">
        <v>145</v>
      </c>
      <c r="C162" s="2" t="s">
        <v>164</v>
      </c>
      <c r="D162" s="2" t="s">
        <v>186</v>
      </c>
      <c r="E162" s="3"/>
      <c r="F162" s="3"/>
      <c r="G162" s="3"/>
      <c r="H162" s="3"/>
      <c r="I162" s="3"/>
      <c r="J162" s="3"/>
      <c r="K162" s="3"/>
      <c r="L162" s="3"/>
      <c r="M162" s="3"/>
      <c r="N162" s="3">
        <v>750000</v>
      </c>
      <c r="O162" s="3"/>
      <c r="P162" s="3">
        <v>750000</v>
      </c>
    </row>
    <row r="163" spans="1:16" x14ac:dyDescent="0.2">
      <c r="A163" s="4">
        <v>2568</v>
      </c>
      <c r="B163" s="2" t="s">
        <v>145</v>
      </c>
      <c r="C163" s="2" t="s">
        <v>164</v>
      </c>
      <c r="D163" s="2" t="s">
        <v>187</v>
      </c>
      <c r="E163" s="3"/>
      <c r="F163" s="3"/>
      <c r="G163" s="3"/>
      <c r="H163" s="3"/>
      <c r="I163" s="3"/>
      <c r="J163" s="3"/>
      <c r="K163" s="3"/>
      <c r="L163" s="3"/>
      <c r="M163" s="3"/>
      <c r="N163" s="3">
        <v>789500</v>
      </c>
      <c r="O163" s="3"/>
      <c r="P163" s="3">
        <v>789500</v>
      </c>
    </row>
    <row r="164" spans="1:16" x14ac:dyDescent="0.2">
      <c r="A164" s="4">
        <v>2568</v>
      </c>
      <c r="B164" s="2" t="s">
        <v>145</v>
      </c>
      <c r="C164" s="2" t="s">
        <v>164</v>
      </c>
      <c r="D164" s="2" t="s">
        <v>188</v>
      </c>
      <c r="E164" s="3"/>
      <c r="F164" s="3"/>
      <c r="G164" s="3"/>
      <c r="H164" s="3"/>
      <c r="I164" s="3"/>
      <c r="J164" s="3"/>
      <c r="K164" s="3"/>
      <c r="L164" s="3"/>
      <c r="M164" s="3"/>
      <c r="N164" s="3">
        <v>3400000</v>
      </c>
      <c r="O164" s="3"/>
      <c r="P164" s="3">
        <v>3400000</v>
      </c>
    </row>
    <row r="165" spans="1:16" x14ac:dyDescent="0.2">
      <c r="A165" s="4">
        <v>2568</v>
      </c>
      <c r="B165" s="2" t="s">
        <v>145</v>
      </c>
      <c r="C165" s="2" t="s">
        <v>164</v>
      </c>
      <c r="D165" s="2" t="s">
        <v>189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x14ac:dyDescent="0.2">
      <c r="A166" s="4">
        <v>2568</v>
      </c>
      <c r="B166" s="2" t="s">
        <v>145</v>
      </c>
      <c r="C166" s="2" t="s">
        <v>164</v>
      </c>
      <c r="D166" s="2" t="s">
        <v>190</v>
      </c>
      <c r="E166" s="3"/>
      <c r="F166" s="3"/>
      <c r="G166" s="3"/>
      <c r="H166" s="3"/>
      <c r="I166" s="3"/>
      <c r="J166" s="3"/>
      <c r="K166" s="3"/>
      <c r="L166" s="3"/>
      <c r="M166" s="3"/>
      <c r="N166" s="3">
        <v>3000000</v>
      </c>
      <c r="O166" s="3"/>
      <c r="P166" s="3">
        <v>3000000</v>
      </c>
    </row>
    <row r="167" spans="1:16" x14ac:dyDescent="0.2">
      <c r="A167" s="4">
        <v>2568</v>
      </c>
      <c r="B167" s="2" t="s">
        <v>145</v>
      </c>
      <c r="C167" s="2" t="s">
        <v>164</v>
      </c>
      <c r="D167" s="2" t="s">
        <v>191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>
        <v>500000</v>
      </c>
      <c r="P167" s="3">
        <v>500000</v>
      </c>
    </row>
    <row r="168" spans="1:16" x14ac:dyDescent="0.2">
      <c r="A168" s="4">
        <v>2568</v>
      </c>
      <c r="B168" s="2" t="s">
        <v>145</v>
      </c>
      <c r="C168" s="2" t="s">
        <v>164</v>
      </c>
      <c r="D168" s="2" t="s">
        <v>192</v>
      </c>
      <c r="E168" s="3"/>
      <c r="F168" s="3"/>
      <c r="G168" s="3"/>
      <c r="H168" s="3"/>
      <c r="I168" s="3"/>
      <c r="J168" s="3"/>
      <c r="K168" s="3"/>
      <c r="L168" s="3"/>
      <c r="M168" s="3"/>
      <c r="N168" s="3">
        <v>500000</v>
      </c>
      <c r="O168" s="3"/>
      <c r="P168" s="3">
        <v>500000</v>
      </c>
    </row>
    <row r="169" spans="1:16" x14ac:dyDescent="0.2">
      <c r="A169" s="4">
        <v>2568</v>
      </c>
      <c r="B169" s="2" t="s">
        <v>193</v>
      </c>
      <c r="C169" s="2" t="s">
        <v>194</v>
      </c>
      <c r="D169" s="2" t="s">
        <v>195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x14ac:dyDescent="0.2">
      <c r="A170" s="4">
        <v>2568</v>
      </c>
      <c r="B170" s="2" t="s">
        <v>193</v>
      </c>
      <c r="C170" s="2" t="s">
        <v>194</v>
      </c>
      <c r="D170" s="2" t="s">
        <v>196</v>
      </c>
      <c r="E170" s="3"/>
      <c r="F170" s="3"/>
      <c r="G170" s="3"/>
      <c r="H170" s="3"/>
      <c r="I170" s="3">
        <v>35000</v>
      </c>
      <c r="J170" s="3"/>
      <c r="K170" s="3"/>
      <c r="L170" s="3"/>
      <c r="M170" s="3"/>
      <c r="N170" s="3"/>
      <c r="O170" s="3"/>
      <c r="P170" s="3">
        <v>35000</v>
      </c>
    </row>
    <row r="171" spans="1:16" x14ac:dyDescent="0.2">
      <c r="A171" s="4">
        <v>2568</v>
      </c>
      <c r="B171" s="2" t="s">
        <v>193</v>
      </c>
      <c r="C171" s="2" t="s">
        <v>194</v>
      </c>
      <c r="D171" s="2" t="s">
        <v>197</v>
      </c>
      <c r="E171" s="3"/>
      <c r="F171" s="3"/>
      <c r="G171" s="3"/>
      <c r="H171" s="3"/>
      <c r="I171" s="3"/>
      <c r="J171" s="3"/>
      <c r="K171" s="3"/>
      <c r="L171" s="3"/>
      <c r="M171" s="3">
        <v>100000</v>
      </c>
      <c r="N171" s="3"/>
      <c r="O171" s="3"/>
      <c r="P171" s="3">
        <v>100000</v>
      </c>
    </row>
    <row r="172" spans="1:16" x14ac:dyDescent="0.2">
      <c r="A172" s="4">
        <v>2568</v>
      </c>
      <c r="B172" s="2" t="s">
        <v>193</v>
      </c>
      <c r="C172" s="2" t="s">
        <v>194</v>
      </c>
      <c r="D172" s="2" t="s">
        <v>198</v>
      </c>
      <c r="E172" s="3"/>
      <c r="F172" s="3">
        <v>65000</v>
      </c>
      <c r="G172" s="3"/>
      <c r="H172" s="3"/>
      <c r="I172" s="3"/>
      <c r="J172" s="3"/>
      <c r="K172" s="3"/>
      <c r="L172" s="3"/>
      <c r="M172" s="3"/>
      <c r="N172" s="3"/>
      <c r="O172" s="3"/>
      <c r="P172" s="3">
        <v>65000</v>
      </c>
    </row>
    <row r="173" spans="1:16" x14ac:dyDescent="0.2">
      <c r="A173" s="4">
        <v>2568</v>
      </c>
      <c r="B173" s="2" t="s">
        <v>193</v>
      </c>
      <c r="C173" s="2" t="s">
        <v>194</v>
      </c>
      <c r="D173" s="2" t="s">
        <v>199</v>
      </c>
      <c r="E173" s="3"/>
      <c r="F173" s="3"/>
      <c r="G173" s="3">
        <v>50000</v>
      </c>
      <c r="H173" s="3"/>
      <c r="I173" s="3"/>
      <c r="J173" s="3"/>
      <c r="K173" s="3"/>
      <c r="L173" s="3"/>
      <c r="M173" s="3"/>
      <c r="N173" s="3"/>
      <c r="O173" s="3"/>
      <c r="P173" s="3">
        <v>50000</v>
      </c>
    </row>
    <row r="174" spans="1:16" x14ac:dyDescent="0.2">
      <c r="A174" s="4">
        <v>2568</v>
      </c>
      <c r="B174" s="2" t="s">
        <v>193</v>
      </c>
      <c r="C174" s="2" t="s">
        <v>194</v>
      </c>
      <c r="D174" s="2" t="s">
        <v>200</v>
      </c>
      <c r="E174" s="3"/>
      <c r="F174" s="3"/>
      <c r="G174" s="3"/>
      <c r="H174" s="3">
        <v>677600</v>
      </c>
      <c r="I174" s="3"/>
      <c r="J174" s="3"/>
      <c r="K174" s="3"/>
      <c r="L174" s="3"/>
      <c r="M174" s="3"/>
      <c r="N174" s="3"/>
      <c r="O174" s="3"/>
      <c r="P174" s="3">
        <v>677600</v>
      </c>
    </row>
    <row r="175" spans="1:16" x14ac:dyDescent="0.2">
      <c r="A175" s="4">
        <v>2568</v>
      </c>
      <c r="B175" s="2" t="s">
        <v>193</v>
      </c>
      <c r="C175" s="2" t="s">
        <v>194</v>
      </c>
      <c r="D175" s="2" t="s">
        <v>201</v>
      </c>
      <c r="E175" s="3"/>
      <c r="F175" s="3"/>
      <c r="G175" s="3"/>
      <c r="H175" s="3">
        <v>399600</v>
      </c>
      <c r="I175" s="3"/>
      <c r="J175" s="3"/>
      <c r="K175" s="3"/>
      <c r="L175" s="3"/>
      <c r="M175" s="3"/>
      <c r="N175" s="3"/>
      <c r="O175" s="3"/>
      <c r="P175" s="3">
        <v>399600</v>
      </c>
    </row>
    <row r="176" spans="1:16" x14ac:dyDescent="0.2">
      <c r="A176" s="4">
        <v>2568</v>
      </c>
      <c r="B176" s="2" t="s">
        <v>193</v>
      </c>
      <c r="C176" s="2" t="s">
        <v>194</v>
      </c>
      <c r="D176" s="2" t="s">
        <v>202</v>
      </c>
      <c r="E176" s="3"/>
      <c r="F176" s="3"/>
      <c r="G176" s="3"/>
      <c r="H176" s="3">
        <v>2459600</v>
      </c>
      <c r="I176" s="3"/>
      <c r="J176" s="3"/>
      <c r="K176" s="3"/>
      <c r="L176" s="3"/>
      <c r="M176" s="3"/>
      <c r="N176" s="3"/>
      <c r="O176" s="3"/>
      <c r="P176" s="3">
        <v>2459600</v>
      </c>
    </row>
    <row r="177" spans="1:16" x14ac:dyDescent="0.2">
      <c r="A177" s="4">
        <v>2568</v>
      </c>
      <c r="B177" s="2" t="s">
        <v>193</v>
      </c>
      <c r="C177" s="2" t="s">
        <v>194</v>
      </c>
      <c r="D177" s="2" t="s">
        <v>203</v>
      </c>
      <c r="E177" s="3"/>
      <c r="F177" s="3"/>
      <c r="G177" s="3"/>
      <c r="H177" s="3">
        <v>158760</v>
      </c>
      <c r="I177" s="3"/>
      <c r="J177" s="3"/>
      <c r="K177" s="3"/>
      <c r="L177" s="3"/>
      <c r="M177" s="3"/>
      <c r="N177" s="3"/>
      <c r="O177" s="3"/>
      <c r="P177" s="3">
        <v>158760</v>
      </c>
    </row>
    <row r="178" spans="1:16" x14ac:dyDescent="0.2">
      <c r="A178" s="4">
        <v>2568</v>
      </c>
      <c r="B178" s="2" t="s">
        <v>193</v>
      </c>
      <c r="C178" s="2" t="s">
        <v>194</v>
      </c>
      <c r="D178" s="2" t="s">
        <v>204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x14ac:dyDescent="0.2">
      <c r="A179" s="4">
        <v>2568</v>
      </c>
      <c r="B179" s="2" t="s">
        <v>193</v>
      </c>
      <c r="C179" s="2" t="s">
        <v>194</v>
      </c>
      <c r="D179" s="2" t="s">
        <v>205</v>
      </c>
      <c r="E179" s="3"/>
      <c r="F179" s="3"/>
      <c r="G179" s="3"/>
      <c r="H179" s="3"/>
      <c r="I179" s="3"/>
      <c r="J179" s="3"/>
      <c r="K179" s="3">
        <v>701000</v>
      </c>
      <c r="L179" s="3"/>
      <c r="M179" s="3"/>
      <c r="N179" s="3"/>
      <c r="O179" s="3"/>
      <c r="P179" s="3">
        <v>701000</v>
      </c>
    </row>
    <row r="180" spans="1:16" x14ac:dyDescent="0.2">
      <c r="A180" s="4">
        <v>2568</v>
      </c>
      <c r="B180" s="2" t="s">
        <v>193</v>
      </c>
      <c r="C180" s="2" t="s">
        <v>194</v>
      </c>
      <c r="D180" s="2" t="s">
        <v>206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x14ac:dyDescent="0.2">
      <c r="A181" s="4">
        <v>2568</v>
      </c>
      <c r="B181" s="2" t="s">
        <v>193</v>
      </c>
      <c r="C181" s="2" t="s">
        <v>194</v>
      </c>
      <c r="D181" s="2" t="s">
        <v>207</v>
      </c>
      <c r="E181" s="3"/>
      <c r="F181" s="3"/>
      <c r="G181" s="3"/>
      <c r="H181" s="3"/>
      <c r="I181" s="3">
        <v>35000</v>
      </c>
      <c r="J181" s="3"/>
      <c r="K181" s="3"/>
      <c r="L181" s="3"/>
      <c r="M181" s="3"/>
      <c r="N181" s="3"/>
      <c r="O181" s="3"/>
      <c r="P181" s="3">
        <v>35000</v>
      </c>
    </row>
    <row r="183" spans="1:16" x14ac:dyDescent="0.2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">
      <c r="P1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SVOA66</dc:creator>
  <cp:lastModifiedBy>SVOA66</cp:lastModifiedBy>
  <dcterms:created xsi:type="dcterms:W3CDTF">2025-03-07T07:37:26Z</dcterms:created>
  <dcterms:modified xsi:type="dcterms:W3CDTF">2025-03-11T06:28:43Z</dcterms:modified>
</cp:coreProperties>
</file>