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er-pc\e\รวมงานป้องกัน\31.smart city\2.City Data Platform\ข้อมูล Data Layer\สรุปสถิติรายงานการเกิดอุบัติเหตุ\"/>
    </mc:Choice>
  </mc:AlternateContent>
  <xr:revisionPtr revIDLastSave="0" documentId="13_ncr:1_{02AC2B30-1766-41B0-ACB9-A5434FCAD4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สถิติอุบัติเหตุสงกรานต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2" i="1" l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Z61" i="1"/>
  <c r="Y61" i="1"/>
  <c r="X61" i="1"/>
  <c r="Z60" i="1"/>
  <c r="Y60" i="1"/>
  <c r="X60" i="1"/>
  <c r="Z59" i="1"/>
  <c r="Y59" i="1"/>
  <c r="X59" i="1"/>
  <c r="Z58" i="1"/>
  <c r="Y58" i="1"/>
  <c r="X58" i="1"/>
  <c r="Z57" i="1"/>
  <c r="Y57" i="1"/>
  <c r="X57" i="1"/>
  <c r="Z56" i="1"/>
  <c r="Y56" i="1"/>
  <c r="X56" i="1"/>
  <c r="Z55" i="1"/>
  <c r="Y55" i="1"/>
  <c r="X55" i="1"/>
  <c r="Z54" i="1"/>
  <c r="Y54" i="1"/>
  <c r="X54" i="1"/>
  <c r="Z53" i="1"/>
  <c r="Z62" i="1" s="1"/>
  <c r="T64" i="1" s="1"/>
  <c r="Y53" i="1"/>
  <c r="X53" i="1"/>
  <c r="Z52" i="1"/>
  <c r="Y52" i="1"/>
  <c r="Y62" i="1" s="1"/>
  <c r="M64" i="1" s="1"/>
  <c r="X52" i="1"/>
  <c r="X62" i="1" s="1"/>
  <c r="D64" i="1" s="1"/>
  <c r="W41" i="1" l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Z39" i="1"/>
  <c r="Y39" i="1"/>
  <c r="X39" i="1"/>
  <c r="Z38" i="1"/>
  <c r="Y38" i="1"/>
  <c r="X38" i="1"/>
  <c r="Z37" i="1"/>
  <c r="Y37" i="1"/>
  <c r="X37" i="1"/>
  <c r="Z36" i="1"/>
  <c r="Y36" i="1"/>
  <c r="X36" i="1"/>
  <c r="Z35" i="1"/>
  <c r="Y35" i="1"/>
  <c r="X35" i="1"/>
  <c r="Z34" i="1"/>
  <c r="Y34" i="1"/>
  <c r="X34" i="1"/>
  <c r="Z33" i="1"/>
  <c r="Y33" i="1"/>
  <c r="X33" i="1"/>
  <c r="Z32" i="1"/>
  <c r="Z41" i="1" s="1"/>
  <c r="T43" i="1" s="1"/>
  <c r="Y32" i="1"/>
  <c r="X32" i="1"/>
  <c r="Z31" i="1"/>
  <c r="Y31" i="1"/>
  <c r="Y41" i="1" s="1"/>
  <c r="M43" i="1" s="1"/>
  <c r="X31" i="1"/>
  <c r="X41" i="1" s="1"/>
  <c r="D43" i="1" s="1"/>
  <c r="X7" i="1" l="1"/>
  <c r="X8" i="1"/>
  <c r="X9" i="1"/>
  <c r="X10" i="1"/>
  <c r="X11" i="1"/>
  <c r="X12" i="1"/>
  <c r="X13" i="1"/>
  <c r="X14" i="1"/>
  <c r="X15" i="1"/>
  <c r="X16" i="1"/>
  <c r="G17" i="1" l="1"/>
  <c r="Y8" i="1"/>
  <c r="Y9" i="1"/>
  <c r="Y10" i="1"/>
  <c r="Y11" i="1"/>
  <c r="Y12" i="1"/>
  <c r="Y13" i="1"/>
  <c r="Y14" i="1"/>
  <c r="Y15" i="1"/>
  <c r="Y16" i="1"/>
  <c r="Y7" i="1"/>
  <c r="Z7" i="1"/>
  <c r="Z8" i="1"/>
  <c r="Z9" i="1"/>
  <c r="Z10" i="1"/>
  <c r="Z11" i="1"/>
  <c r="Z12" i="1"/>
  <c r="Z13" i="1"/>
  <c r="Z14" i="1"/>
  <c r="Z15" i="1"/>
  <c r="Z16" i="1"/>
  <c r="C17" i="1"/>
  <c r="D17" i="1"/>
  <c r="E17" i="1"/>
  <c r="F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Z17" i="1" l="1"/>
  <c r="T19" i="1" s="1"/>
  <c r="X17" i="1"/>
  <c r="D19" i="1" s="1"/>
  <c r="Y17" i="1"/>
  <c r="M19" i="1" s="1"/>
</calcChain>
</file>

<file path=xl/sharedStrings.xml><?xml version="1.0" encoding="utf-8"?>
<sst xmlns="http://schemas.openxmlformats.org/spreadsheetml/2006/main" count="148" uniqueCount="33">
  <si>
    <t>สรุปรายงานการเกิดอุบัติเหตุ/บาดเจ็บ/เสียชีวิต</t>
  </si>
  <si>
    <t>อำเภอ</t>
  </si>
  <si>
    <t>ครั้ง</t>
  </si>
  <si>
    <t>เจ็บ</t>
  </si>
  <si>
    <t>ตาย</t>
  </si>
  <si>
    <t>ลำดับ</t>
  </si>
  <si>
    <t>ที่</t>
  </si>
  <si>
    <t>รวม</t>
  </si>
  <si>
    <t>เกิดอุบัติเหตุ</t>
  </si>
  <si>
    <t>บาดเจ็บ (Admit)</t>
  </si>
  <si>
    <t>เสียชีวิต</t>
  </si>
  <si>
    <t>ราย</t>
  </si>
  <si>
    <t>ทต.แม่สาย</t>
  </si>
  <si>
    <t>ทต.เวียงพางคำ</t>
  </si>
  <si>
    <t>ทต.แม่สายมิตรภาพ</t>
  </si>
  <si>
    <t>ทต.ห้วยไคร้</t>
  </si>
  <si>
    <t>อบต.เกาะช้าง</t>
  </si>
  <si>
    <t>อบต.ศรีเมืองชุม</t>
  </si>
  <si>
    <t>อบต.โป่งผา</t>
  </si>
  <si>
    <t>อบต.บ้านด้าย</t>
  </si>
  <si>
    <t>อบต.โป่งงาม</t>
  </si>
  <si>
    <t>อบต.ห้วยไคร้</t>
  </si>
  <si>
    <t>ช่วงควบคุมเข้มข้น ระหว่างวันที่ 11 - 17 เมษายน 2565</t>
  </si>
  <si>
    <t>ศูนย์ปฏิบัติการป้องกันและลดอุบัติเหตุทางถนนช่วงเทศกาลสงกรานต์ พ.ศ. 2565 อำเภอแม่สาย จังหวัดเชียงราย</t>
  </si>
  <si>
    <t>หมายเหตุ</t>
  </si>
  <si>
    <t>รายงานข้อมูลเพิ่มเติม วันที่ 14 เม.ย. 65</t>
  </si>
  <si>
    <r>
      <t>1.</t>
    </r>
    <r>
      <rPr>
        <sz val="16"/>
        <color rgb="FF000000"/>
        <rFont val="TH SarabunIT๙"/>
        <family val="2"/>
      </rPr>
      <t>นาย THAN ZAW HTAY</t>
    </r>
  </si>
  <si>
    <t>2.นาย AYE MAUNG</t>
  </si>
  <si>
    <t>ช่วงควบคุมเข้มข้น ระหว่างวันที่ 11 - 17 เมษายน 2566</t>
  </si>
  <si>
    <t>ศูนย์ปฏิบัติการป้องกันและลดอุบัติเหตุทางถนนช่วงเทศกาลสงกรานต์ พ.ศ. 2566 อำเภอแม่สาย จังหวัดเชียงราย</t>
  </si>
  <si>
    <t>อปท.</t>
  </si>
  <si>
    <t>ช่วงควบคุมเข้มข้น ระหว่างวันที่ 11 - 17 เมษายน 2567</t>
  </si>
  <si>
    <t>ศูนย์ปฏิบัติการป้องกันและลดอุบัติเหตุทางถนนช่วงเทศกาลสงกรานต์ พ.ศ. 2567 อำเภอแม่สาย จังหวัดเชียงราย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</si>
</sst>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22"/>
    </font>
    <font>
      <sz val="8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b/>
      <u/>
      <sz val="16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153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2" fillId="3" borderId="12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12" fillId="3" borderId="14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left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8" fillId="3" borderId="22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8" fillId="3" borderId="24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13" fillId="3" borderId="22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13" fillId="3" borderId="19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3" fillId="3" borderId="25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12" fillId="3" borderId="26" xfId="0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9" fillId="0" borderId="0" xfId="0" applyNumberFormat="1" applyFont="1" applyFill="1" applyAlignment="1">
      <alignment horizontal="left" vertical="center"/>
    </xf>
    <xf numFmtId="0" fontId="3" fillId="4" borderId="21" xfId="0" applyNumberFormat="1" applyFont="1" applyFill="1" applyBorder="1" applyAlignment="1">
      <alignment horizontal="center" vertical="center"/>
    </xf>
    <xf numFmtId="0" fontId="3" fillId="4" borderId="20" xfId="0" applyNumberFormat="1" applyFont="1" applyFill="1" applyBorder="1" applyAlignment="1">
      <alignment horizontal="center" vertical="center"/>
    </xf>
    <xf numFmtId="0" fontId="13" fillId="3" borderId="27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 applyProtection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12" fillId="3" borderId="31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12" fillId="3" borderId="32" xfId="0" applyNumberFormat="1" applyFont="1" applyFill="1" applyBorder="1" applyAlignment="1">
      <alignment horizontal="center" vertical="center"/>
    </xf>
    <xf numFmtId="0" fontId="4" fillId="2" borderId="33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12" fillId="3" borderId="35" xfId="0" applyNumberFormat="1" applyFont="1" applyFill="1" applyBorder="1" applyAlignment="1">
      <alignment horizontal="center" vertical="center"/>
    </xf>
    <xf numFmtId="0" fontId="4" fillId="2" borderId="36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0" fontId="12" fillId="3" borderId="38" xfId="0" applyNumberFormat="1" applyFont="1" applyFill="1" applyBorder="1" applyAlignment="1">
      <alignment horizontal="center" vertical="center"/>
    </xf>
    <xf numFmtId="0" fontId="4" fillId="5" borderId="13" xfId="0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vertical="center"/>
    </xf>
    <xf numFmtId="0" fontId="14" fillId="0" borderId="0" xfId="0" applyFont="1"/>
    <xf numFmtId="0" fontId="14" fillId="0" borderId="0" xfId="0" applyNumberFormat="1" applyFont="1" applyFill="1" applyAlignment="1">
      <alignment vertical="center"/>
    </xf>
    <xf numFmtId="0" fontId="14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72" fontId="3" fillId="0" borderId="7" xfId="0" applyNumberFormat="1" applyFont="1" applyBorder="1" applyAlignment="1">
      <alignment horizontal="center" vertical="center"/>
    </xf>
    <xf numFmtId="72" fontId="3" fillId="0" borderId="5" xfId="0" applyNumberFormat="1" applyFont="1" applyBorder="1" applyAlignment="1">
      <alignment horizontal="center" vertical="center"/>
    </xf>
    <xf numFmtId="72" fontId="3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5" fontId="6" fillId="0" borderId="7" xfId="0" applyNumberFormat="1" applyFont="1" applyBorder="1" applyAlignment="1">
      <alignment horizontal="center" vertical="center"/>
    </xf>
    <xf numFmtId="15" fontId="6" fillId="0" borderId="5" xfId="0" applyNumberFormat="1" applyFont="1" applyBorder="1" applyAlignment="1">
      <alignment horizontal="center" vertical="center"/>
    </xf>
    <xf numFmtId="15" fontId="6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5" fontId="6" fillId="0" borderId="7" xfId="0" applyNumberFormat="1" applyFont="1" applyFill="1" applyBorder="1" applyAlignment="1">
      <alignment horizontal="center" vertical="center"/>
    </xf>
    <xf numFmtId="15" fontId="6" fillId="0" borderId="5" xfId="0" applyNumberFormat="1" applyFont="1" applyFill="1" applyBorder="1" applyAlignment="1">
      <alignment horizontal="center" vertical="center"/>
    </xf>
    <xf numFmtId="15" fontId="6" fillId="0" borderId="6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</cellXfs>
  <cellStyles count="3">
    <cellStyle name="Normal 2" xfId="1" xr:uid="{00000000-0005-0000-0000-000000000000}"/>
    <cellStyle name="Normal 3" xfId="2" xr:uid="{00000000-0005-0000-0000-000001000000}"/>
    <cellStyle name="ปกติ" xfId="0" builtinId="0"/>
  </cellStyles>
  <dxfs count="0"/>
  <tableStyles count="0" defaultTableStyle="TableStyleMedium9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Z64"/>
  <sheetViews>
    <sheetView tabSelected="1" topLeftCell="A37" zoomScaleNormal="100" zoomScaleSheetLayoutView="80" workbookViewId="0">
      <selection activeCell="Q45" sqref="Q45"/>
    </sheetView>
  </sheetViews>
  <sheetFormatPr defaultRowHeight="24" x14ac:dyDescent="0.2"/>
  <cols>
    <col min="1" max="1" width="5.5703125" style="1" bestFit="1" customWidth="1"/>
    <col min="2" max="2" width="14.85546875" style="41" bestFit="1" customWidth="1"/>
    <col min="3" max="23" width="4.5703125" style="1" customWidth="1"/>
    <col min="24" max="24" width="4.85546875" style="1" customWidth="1"/>
    <col min="25" max="25" width="4.140625" style="1" bestFit="1" customWidth="1"/>
    <col min="26" max="26" width="4.28515625" style="1" bestFit="1" customWidth="1"/>
    <col min="27" max="16384" width="9.140625" style="1"/>
  </cols>
  <sheetData>
    <row r="1" spans="1:26" x14ac:dyDescent="0.2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26" x14ac:dyDescent="0.2">
      <c r="A2" s="144" t="s">
        <v>22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26" x14ac:dyDescent="0.2">
      <c r="A3" s="144" t="s">
        <v>23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6" ht="19.5" customHeight="1" thickBot="1" x14ac:dyDescent="0.2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</row>
    <row r="5" spans="1:26" ht="24.75" thickBot="1" x14ac:dyDescent="0.25">
      <c r="A5" s="3" t="s">
        <v>5</v>
      </c>
      <c r="B5" s="150" t="s">
        <v>1</v>
      </c>
      <c r="C5" s="146">
        <v>242989</v>
      </c>
      <c r="D5" s="147"/>
      <c r="E5" s="148"/>
      <c r="F5" s="146">
        <v>242990</v>
      </c>
      <c r="G5" s="147"/>
      <c r="H5" s="148"/>
      <c r="I5" s="146">
        <v>242991</v>
      </c>
      <c r="J5" s="147"/>
      <c r="K5" s="148"/>
      <c r="L5" s="146">
        <v>242992</v>
      </c>
      <c r="M5" s="147"/>
      <c r="N5" s="148"/>
      <c r="O5" s="146">
        <v>242993</v>
      </c>
      <c r="P5" s="147"/>
      <c r="Q5" s="148"/>
      <c r="R5" s="146">
        <v>242994</v>
      </c>
      <c r="S5" s="147"/>
      <c r="T5" s="148"/>
      <c r="U5" s="146">
        <v>242995</v>
      </c>
      <c r="V5" s="147"/>
      <c r="W5" s="148"/>
      <c r="X5" s="149" t="s">
        <v>7</v>
      </c>
      <c r="Y5" s="149"/>
      <c r="Z5" s="149"/>
    </row>
    <row r="6" spans="1:26" ht="24.75" thickBot="1" x14ac:dyDescent="0.25">
      <c r="A6" s="5" t="s">
        <v>6</v>
      </c>
      <c r="B6" s="151"/>
      <c r="C6" s="6" t="s">
        <v>2</v>
      </c>
      <c r="D6" s="7" t="s">
        <v>3</v>
      </c>
      <c r="E6" s="8" t="s">
        <v>4</v>
      </c>
      <c r="F6" s="9" t="s">
        <v>2</v>
      </c>
      <c r="G6" s="7" t="s">
        <v>3</v>
      </c>
      <c r="H6" s="10" t="s">
        <v>4</v>
      </c>
      <c r="I6" s="6" t="s">
        <v>2</v>
      </c>
      <c r="J6" s="7" t="s">
        <v>3</v>
      </c>
      <c r="K6" s="11" t="s">
        <v>4</v>
      </c>
      <c r="L6" s="9" t="s">
        <v>2</v>
      </c>
      <c r="M6" s="7" t="s">
        <v>3</v>
      </c>
      <c r="N6" s="10" t="s">
        <v>4</v>
      </c>
      <c r="O6" s="6" t="s">
        <v>2</v>
      </c>
      <c r="P6" s="7" t="s">
        <v>3</v>
      </c>
      <c r="Q6" s="11" t="s">
        <v>4</v>
      </c>
      <c r="R6" s="9" t="s">
        <v>2</v>
      </c>
      <c r="S6" s="7" t="s">
        <v>3</v>
      </c>
      <c r="T6" s="10" t="s">
        <v>4</v>
      </c>
      <c r="U6" s="6" t="s">
        <v>2</v>
      </c>
      <c r="V6" s="7" t="s">
        <v>3</v>
      </c>
      <c r="W6" s="11" t="s">
        <v>4</v>
      </c>
      <c r="X6" s="12" t="s">
        <v>2</v>
      </c>
      <c r="Y6" s="4" t="s">
        <v>3</v>
      </c>
      <c r="Z6" s="13" t="s">
        <v>4</v>
      </c>
    </row>
    <row r="7" spans="1:26" x14ac:dyDescent="0.2">
      <c r="A7" s="14">
        <v>1</v>
      </c>
      <c r="B7" s="15" t="s">
        <v>12</v>
      </c>
      <c r="C7" s="16">
        <v>0</v>
      </c>
      <c r="D7" s="50">
        <v>0</v>
      </c>
      <c r="E7" s="18">
        <v>0</v>
      </c>
      <c r="F7" s="52">
        <v>0</v>
      </c>
      <c r="G7" s="53">
        <v>0</v>
      </c>
      <c r="H7" s="54">
        <v>0</v>
      </c>
      <c r="I7" s="51">
        <v>0</v>
      </c>
      <c r="J7" s="43">
        <v>0</v>
      </c>
      <c r="K7" s="44">
        <v>0</v>
      </c>
      <c r="L7" s="19">
        <v>0</v>
      </c>
      <c r="M7" s="17">
        <v>0</v>
      </c>
      <c r="N7" s="20">
        <v>0</v>
      </c>
      <c r="O7" s="19">
        <v>0</v>
      </c>
      <c r="P7" s="17">
        <v>0</v>
      </c>
      <c r="Q7" s="20">
        <v>0</v>
      </c>
      <c r="R7" s="19">
        <v>0</v>
      </c>
      <c r="S7" s="17">
        <v>0</v>
      </c>
      <c r="T7" s="20">
        <v>0</v>
      </c>
      <c r="U7" s="52">
        <v>0</v>
      </c>
      <c r="V7" s="53">
        <v>0</v>
      </c>
      <c r="W7" s="54">
        <v>0</v>
      </c>
      <c r="X7" s="21">
        <f>C7+F7+I7+L7+O7+R7+U7</f>
        <v>0</v>
      </c>
      <c r="Y7" s="21">
        <f>D7+G7+J7+M7+P7+S7+V7</f>
        <v>0</v>
      </c>
      <c r="Z7" s="22">
        <f>E7+H7+K7+N7+Q7+T7+W7</f>
        <v>0</v>
      </c>
    </row>
    <row r="8" spans="1:26" x14ac:dyDescent="0.2">
      <c r="A8" s="23">
        <v>2</v>
      </c>
      <c r="B8" s="24" t="s">
        <v>13</v>
      </c>
      <c r="C8" s="25">
        <v>0</v>
      </c>
      <c r="D8" s="17">
        <v>0</v>
      </c>
      <c r="E8" s="18">
        <v>0</v>
      </c>
      <c r="F8" s="26">
        <v>0</v>
      </c>
      <c r="G8" s="55">
        <v>0</v>
      </c>
      <c r="H8" s="56">
        <v>0</v>
      </c>
      <c r="I8" s="51">
        <v>0</v>
      </c>
      <c r="J8" s="43">
        <v>0</v>
      </c>
      <c r="K8" s="44">
        <v>0</v>
      </c>
      <c r="L8" s="19">
        <v>1</v>
      </c>
      <c r="M8" s="17">
        <v>1</v>
      </c>
      <c r="N8" s="20">
        <v>0</v>
      </c>
      <c r="O8" s="19">
        <v>1</v>
      </c>
      <c r="P8" s="17">
        <v>1</v>
      </c>
      <c r="Q8" s="20">
        <v>0</v>
      </c>
      <c r="R8" s="19">
        <v>1</v>
      </c>
      <c r="S8" s="17">
        <v>1</v>
      </c>
      <c r="T8" s="20">
        <v>0</v>
      </c>
      <c r="U8" s="26">
        <v>0</v>
      </c>
      <c r="V8" s="55">
        <v>0</v>
      </c>
      <c r="W8" s="56">
        <v>0</v>
      </c>
      <c r="X8" s="21">
        <f t="shared" ref="X8:Y16" si="0">C8+F8+I8+L8+O8+R8+U8</f>
        <v>3</v>
      </c>
      <c r="Y8" s="21">
        <f t="shared" si="0"/>
        <v>3</v>
      </c>
      <c r="Z8" s="22">
        <f t="shared" ref="Z8:Z16" si="1">E8+H8+K8+N8+Q8+T8+W8</f>
        <v>0</v>
      </c>
    </row>
    <row r="9" spans="1:26" x14ac:dyDescent="0.2">
      <c r="A9" s="23">
        <v>3</v>
      </c>
      <c r="B9" s="24" t="s">
        <v>14</v>
      </c>
      <c r="C9" s="25">
        <v>0</v>
      </c>
      <c r="D9" s="17">
        <v>0</v>
      </c>
      <c r="E9" s="18">
        <v>0</v>
      </c>
      <c r="F9" s="57">
        <v>0</v>
      </c>
      <c r="G9" s="58">
        <v>0</v>
      </c>
      <c r="H9" s="59">
        <v>0</v>
      </c>
      <c r="I9" s="51">
        <v>0</v>
      </c>
      <c r="J9" s="43">
        <v>0</v>
      </c>
      <c r="K9" s="44">
        <v>0</v>
      </c>
      <c r="L9" s="19">
        <v>0</v>
      </c>
      <c r="M9" s="17">
        <v>0</v>
      </c>
      <c r="N9" s="20">
        <v>0</v>
      </c>
      <c r="O9" s="19">
        <v>0</v>
      </c>
      <c r="P9" s="17">
        <v>0</v>
      </c>
      <c r="Q9" s="20">
        <v>0</v>
      </c>
      <c r="R9" s="19">
        <v>0</v>
      </c>
      <c r="S9" s="17">
        <v>0</v>
      </c>
      <c r="T9" s="20">
        <v>0</v>
      </c>
      <c r="U9" s="57">
        <v>0</v>
      </c>
      <c r="V9" s="58">
        <v>0</v>
      </c>
      <c r="W9" s="59">
        <v>0</v>
      </c>
      <c r="X9" s="21">
        <f t="shared" si="0"/>
        <v>0</v>
      </c>
      <c r="Y9" s="21">
        <f t="shared" si="0"/>
        <v>0</v>
      </c>
      <c r="Z9" s="22">
        <f t="shared" si="1"/>
        <v>0</v>
      </c>
    </row>
    <row r="10" spans="1:26" x14ac:dyDescent="0.2">
      <c r="A10" s="23">
        <v>4</v>
      </c>
      <c r="B10" s="24" t="s">
        <v>15</v>
      </c>
      <c r="C10" s="25">
        <v>0</v>
      </c>
      <c r="D10" s="17">
        <v>0</v>
      </c>
      <c r="E10" s="18">
        <v>0</v>
      </c>
      <c r="F10" s="26">
        <v>0</v>
      </c>
      <c r="G10" s="55">
        <v>0</v>
      </c>
      <c r="H10" s="56">
        <v>0</v>
      </c>
      <c r="I10" s="51">
        <v>0</v>
      </c>
      <c r="J10" s="43">
        <v>0</v>
      </c>
      <c r="K10" s="44">
        <v>0</v>
      </c>
      <c r="L10" s="19">
        <v>0</v>
      </c>
      <c r="M10" s="17">
        <v>0</v>
      </c>
      <c r="N10" s="20">
        <v>0</v>
      </c>
      <c r="O10" s="19">
        <v>0</v>
      </c>
      <c r="P10" s="17">
        <v>0</v>
      </c>
      <c r="Q10" s="20">
        <v>0</v>
      </c>
      <c r="R10" s="19">
        <v>0</v>
      </c>
      <c r="S10" s="17">
        <v>0</v>
      </c>
      <c r="T10" s="20">
        <v>0</v>
      </c>
      <c r="U10" s="26">
        <v>0</v>
      </c>
      <c r="V10" s="55">
        <v>0</v>
      </c>
      <c r="W10" s="56">
        <v>0</v>
      </c>
      <c r="X10" s="21">
        <f t="shared" si="0"/>
        <v>0</v>
      </c>
      <c r="Y10" s="21">
        <f t="shared" si="0"/>
        <v>0</v>
      </c>
      <c r="Z10" s="22">
        <f t="shared" si="1"/>
        <v>0</v>
      </c>
    </row>
    <row r="11" spans="1:26" x14ac:dyDescent="0.2">
      <c r="A11" s="23">
        <v>5</v>
      </c>
      <c r="B11" s="24" t="s">
        <v>16</v>
      </c>
      <c r="C11" s="25">
        <v>0</v>
      </c>
      <c r="D11" s="17">
        <v>0</v>
      </c>
      <c r="E11" s="18">
        <v>0</v>
      </c>
      <c r="F11" s="57">
        <v>0</v>
      </c>
      <c r="G11" s="58">
        <v>0</v>
      </c>
      <c r="H11" s="59">
        <v>0</v>
      </c>
      <c r="I11" s="51">
        <v>0</v>
      </c>
      <c r="J11" s="43">
        <v>0</v>
      </c>
      <c r="K11" s="44">
        <v>0</v>
      </c>
      <c r="L11" s="63">
        <v>1</v>
      </c>
      <c r="M11" s="64">
        <v>2</v>
      </c>
      <c r="N11" s="20">
        <v>0</v>
      </c>
      <c r="O11" s="19">
        <v>0</v>
      </c>
      <c r="P11" s="17">
        <v>0</v>
      </c>
      <c r="Q11" s="20">
        <v>0</v>
      </c>
      <c r="R11" s="19">
        <v>0</v>
      </c>
      <c r="S11" s="17">
        <v>0</v>
      </c>
      <c r="T11" s="20">
        <v>0</v>
      </c>
      <c r="U11" s="57">
        <v>0</v>
      </c>
      <c r="V11" s="58">
        <v>0</v>
      </c>
      <c r="W11" s="59">
        <v>0</v>
      </c>
      <c r="X11" s="21">
        <f t="shared" si="0"/>
        <v>1</v>
      </c>
      <c r="Y11" s="21">
        <f t="shared" si="0"/>
        <v>2</v>
      </c>
      <c r="Z11" s="22">
        <f t="shared" si="1"/>
        <v>0</v>
      </c>
    </row>
    <row r="12" spans="1:26" x14ac:dyDescent="0.2">
      <c r="A12" s="23">
        <v>6</v>
      </c>
      <c r="B12" s="24" t="s">
        <v>17</v>
      </c>
      <c r="C12" s="25">
        <v>0</v>
      </c>
      <c r="D12" s="17">
        <v>0</v>
      </c>
      <c r="E12" s="18">
        <v>0</v>
      </c>
      <c r="F12" s="26">
        <v>0</v>
      </c>
      <c r="G12" s="55">
        <v>0</v>
      </c>
      <c r="H12" s="56">
        <v>0</v>
      </c>
      <c r="I12" s="51">
        <v>0</v>
      </c>
      <c r="J12" s="43">
        <v>0</v>
      </c>
      <c r="K12" s="44">
        <v>0</v>
      </c>
      <c r="L12" s="19">
        <v>0</v>
      </c>
      <c r="M12" s="17">
        <v>0</v>
      </c>
      <c r="N12" s="20">
        <v>0</v>
      </c>
      <c r="O12" s="19">
        <v>0</v>
      </c>
      <c r="P12" s="17">
        <v>0</v>
      </c>
      <c r="Q12" s="20">
        <v>0</v>
      </c>
      <c r="R12" s="19">
        <v>0</v>
      </c>
      <c r="S12" s="17">
        <v>0</v>
      </c>
      <c r="T12" s="20">
        <v>0</v>
      </c>
      <c r="U12" s="26">
        <v>0</v>
      </c>
      <c r="V12" s="55">
        <v>0</v>
      </c>
      <c r="W12" s="56">
        <v>0</v>
      </c>
      <c r="X12" s="21">
        <f t="shared" si="0"/>
        <v>0</v>
      </c>
      <c r="Y12" s="21">
        <f t="shared" si="0"/>
        <v>0</v>
      </c>
      <c r="Z12" s="22">
        <f t="shared" si="1"/>
        <v>0</v>
      </c>
    </row>
    <row r="13" spans="1:26" x14ac:dyDescent="0.2">
      <c r="A13" s="23">
        <v>7</v>
      </c>
      <c r="B13" s="24" t="s">
        <v>18</v>
      </c>
      <c r="C13" s="25">
        <v>0</v>
      </c>
      <c r="D13" s="17">
        <v>0</v>
      </c>
      <c r="E13" s="18">
        <v>0</v>
      </c>
      <c r="F13" s="57">
        <v>0</v>
      </c>
      <c r="G13" s="58">
        <v>0</v>
      </c>
      <c r="H13" s="59">
        <v>0</v>
      </c>
      <c r="I13" s="51">
        <v>0</v>
      </c>
      <c r="J13" s="43">
        <v>0</v>
      </c>
      <c r="K13" s="44">
        <v>0</v>
      </c>
      <c r="L13" s="19">
        <v>0</v>
      </c>
      <c r="M13" s="17">
        <v>0</v>
      </c>
      <c r="N13" s="20">
        <v>0</v>
      </c>
      <c r="O13" s="19">
        <v>0</v>
      </c>
      <c r="P13" s="17">
        <v>0</v>
      </c>
      <c r="Q13" s="20">
        <v>0</v>
      </c>
      <c r="R13" s="19">
        <v>0</v>
      </c>
      <c r="S13" s="17">
        <v>0</v>
      </c>
      <c r="T13" s="20">
        <v>0</v>
      </c>
      <c r="U13" s="57">
        <v>0</v>
      </c>
      <c r="V13" s="58">
        <v>0</v>
      </c>
      <c r="W13" s="59">
        <v>0</v>
      </c>
      <c r="X13" s="21">
        <f t="shared" si="0"/>
        <v>0</v>
      </c>
      <c r="Y13" s="21">
        <f t="shared" si="0"/>
        <v>0</v>
      </c>
      <c r="Z13" s="22">
        <f t="shared" si="1"/>
        <v>0</v>
      </c>
    </row>
    <row r="14" spans="1:26" x14ac:dyDescent="0.2">
      <c r="A14" s="23">
        <v>8</v>
      </c>
      <c r="B14" s="24" t="s">
        <v>19</v>
      </c>
      <c r="C14" s="25">
        <v>1</v>
      </c>
      <c r="D14" s="17">
        <v>1</v>
      </c>
      <c r="E14" s="18">
        <v>0</v>
      </c>
      <c r="F14" s="26">
        <v>0</v>
      </c>
      <c r="G14" s="55">
        <v>0</v>
      </c>
      <c r="H14" s="56">
        <v>0</v>
      </c>
      <c r="I14" s="51">
        <v>0</v>
      </c>
      <c r="J14" s="43">
        <v>0</v>
      </c>
      <c r="K14" s="44">
        <v>0</v>
      </c>
      <c r="L14" s="19">
        <v>0</v>
      </c>
      <c r="M14" s="17">
        <v>0</v>
      </c>
      <c r="N14" s="20">
        <v>0</v>
      </c>
      <c r="O14" s="19">
        <v>0</v>
      </c>
      <c r="P14" s="17">
        <v>0</v>
      </c>
      <c r="Q14" s="20">
        <v>0</v>
      </c>
      <c r="R14" s="19">
        <v>0</v>
      </c>
      <c r="S14" s="17">
        <v>0</v>
      </c>
      <c r="T14" s="20">
        <v>0</v>
      </c>
      <c r="U14" s="26">
        <v>0</v>
      </c>
      <c r="V14" s="55">
        <v>0</v>
      </c>
      <c r="W14" s="56">
        <v>0</v>
      </c>
      <c r="X14" s="21">
        <f t="shared" si="0"/>
        <v>1</v>
      </c>
      <c r="Y14" s="21">
        <f t="shared" si="0"/>
        <v>1</v>
      </c>
      <c r="Z14" s="22">
        <f t="shared" si="1"/>
        <v>0</v>
      </c>
    </row>
    <row r="15" spans="1:26" x14ac:dyDescent="0.2">
      <c r="A15" s="23">
        <v>9</v>
      </c>
      <c r="B15" s="24" t="s">
        <v>20</v>
      </c>
      <c r="C15" s="25">
        <v>0</v>
      </c>
      <c r="D15" s="17">
        <v>0</v>
      </c>
      <c r="E15" s="18">
        <v>0</v>
      </c>
      <c r="F15" s="57">
        <v>0</v>
      </c>
      <c r="G15" s="58">
        <v>0</v>
      </c>
      <c r="H15" s="59">
        <v>0</v>
      </c>
      <c r="I15" s="51">
        <v>0</v>
      </c>
      <c r="J15" s="43">
        <v>0</v>
      </c>
      <c r="K15" s="44">
        <v>0</v>
      </c>
      <c r="L15" s="19">
        <v>0</v>
      </c>
      <c r="M15" s="17">
        <v>0</v>
      </c>
      <c r="N15" s="20">
        <v>0</v>
      </c>
      <c r="O15" s="19">
        <v>0</v>
      </c>
      <c r="P15" s="17">
        <v>0</v>
      </c>
      <c r="Q15" s="20">
        <v>0</v>
      </c>
      <c r="R15" s="19">
        <v>0</v>
      </c>
      <c r="S15" s="17">
        <v>0</v>
      </c>
      <c r="T15" s="20">
        <v>0</v>
      </c>
      <c r="U15" s="57">
        <v>0</v>
      </c>
      <c r="V15" s="58">
        <v>0</v>
      </c>
      <c r="W15" s="59">
        <v>0</v>
      </c>
      <c r="X15" s="21">
        <f t="shared" si="0"/>
        <v>0</v>
      </c>
      <c r="Y15" s="21">
        <f t="shared" si="0"/>
        <v>0</v>
      </c>
      <c r="Z15" s="22">
        <f t="shared" si="1"/>
        <v>0</v>
      </c>
    </row>
    <row r="16" spans="1:26" ht="24.75" thickBot="1" x14ac:dyDescent="0.25">
      <c r="A16" s="23">
        <v>10</v>
      </c>
      <c r="B16" s="24" t="s">
        <v>21</v>
      </c>
      <c r="C16" s="25">
        <v>0</v>
      </c>
      <c r="D16" s="17">
        <v>0</v>
      </c>
      <c r="E16" s="18">
        <v>0</v>
      </c>
      <c r="F16" s="60">
        <v>0</v>
      </c>
      <c r="G16" s="61">
        <v>0</v>
      </c>
      <c r="H16" s="62">
        <v>0</v>
      </c>
      <c r="I16" s="51">
        <v>0</v>
      </c>
      <c r="J16" s="43">
        <v>0</v>
      </c>
      <c r="K16" s="44">
        <v>0</v>
      </c>
      <c r="L16" s="19">
        <v>0</v>
      </c>
      <c r="M16" s="17">
        <v>0</v>
      </c>
      <c r="N16" s="20">
        <v>0</v>
      </c>
      <c r="O16" s="19">
        <v>0</v>
      </c>
      <c r="P16" s="17">
        <v>0</v>
      </c>
      <c r="Q16" s="20">
        <v>0</v>
      </c>
      <c r="R16" s="19">
        <v>0</v>
      </c>
      <c r="S16" s="17">
        <v>0</v>
      </c>
      <c r="T16" s="20">
        <v>0</v>
      </c>
      <c r="U16" s="60">
        <v>0</v>
      </c>
      <c r="V16" s="61">
        <v>0</v>
      </c>
      <c r="W16" s="62">
        <v>0</v>
      </c>
      <c r="X16" s="21">
        <f t="shared" si="0"/>
        <v>0</v>
      </c>
      <c r="Y16" s="21">
        <f t="shared" si="0"/>
        <v>0</v>
      </c>
      <c r="Z16" s="22">
        <f t="shared" si="1"/>
        <v>0</v>
      </c>
    </row>
    <row r="17" spans="1:26" ht="25.5" thickTop="1" thickBot="1" x14ac:dyDescent="0.25">
      <c r="A17" s="152" t="s">
        <v>7</v>
      </c>
      <c r="B17" s="152"/>
      <c r="C17" s="28">
        <f t="shared" ref="C17:Z17" si="2">SUM(C7:C16)</f>
        <v>1</v>
      </c>
      <c r="D17" s="29">
        <f t="shared" si="2"/>
        <v>1</v>
      </c>
      <c r="E17" s="30">
        <f t="shared" si="2"/>
        <v>0</v>
      </c>
      <c r="F17" s="31">
        <f t="shared" si="2"/>
        <v>0</v>
      </c>
      <c r="G17" s="29">
        <f t="shared" si="2"/>
        <v>0</v>
      </c>
      <c r="H17" s="32">
        <f t="shared" si="2"/>
        <v>0</v>
      </c>
      <c r="I17" s="28">
        <f t="shared" si="2"/>
        <v>0</v>
      </c>
      <c r="J17" s="47">
        <f t="shared" si="2"/>
        <v>0</v>
      </c>
      <c r="K17" s="34">
        <f t="shared" si="2"/>
        <v>0</v>
      </c>
      <c r="L17" s="31">
        <f t="shared" si="2"/>
        <v>2</v>
      </c>
      <c r="M17" s="29">
        <f t="shared" si="2"/>
        <v>3</v>
      </c>
      <c r="N17" s="32">
        <f t="shared" si="2"/>
        <v>0</v>
      </c>
      <c r="O17" s="28">
        <f t="shared" si="2"/>
        <v>1</v>
      </c>
      <c r="P17" s="48">
        <f t="shared" si="2"/>
        <v>1</v>
      </c>
      <c r="Q17" s="49">
        <f t="shared" si="2"/>
        <v>0</v>
      </c>
      <c r="R17" s="31">
        <f t="shared" si="2"/>
        <v>1</v>
      </c>
      <c r="S17" s="33">
        <f t="shared" si="2"/>
        <v>1</v>
      </c>
      <c r="T17" s="42">
        <f t="shared" si="2"/>
        <v>0</v>
      </c>
      <c r="U17" s="28">
        <f t="shared" si="2"/>
        <v>0</v>
      </c>
      <c r="V17" s="29">
        <f t="shared" si="2"/>
        <v>0</v>
      </c>
      <c r="W17" s="34">
        <f t="shared" si="2"/>
        <v>0</v>
      </c>
      <c r="X17" s="35">
        <f t="shared" si="2"/>
        <v>5</v>
      </c>
      <c r="Y17" s="27">
        <f t="shared" si="2"/>
        <v>6</v>
      </c>
      <c r="Z17" s="36">
        <f t="shared" si="2"/>
        <v>0</v>
      </c>
    </row>
    <row r="18" spans="1:26" s="37" customFormat="1" ht="24.75" thickTop="1" x14ac:dyDescent="0.2">
      <c r="B18" s="2"/>
      <c r="C18" s="145"/>
      <c r="D18" s="145"/>
      <c r="E18" s="145"/>
      <c r="F18" s="38"/>
      <c r="G18" s="38"/>
      <c r="H18" s="38"/>
      <c r="I18" s="38"/>
      <c r="J18" s="38"/>
      <c r="K18" s="38"/>
      <c r="L18" s="38"/>
      <c r="M18" s="145"/>
      <c r="N18" s="145"/>
      <c r="O18" s="145"/>
      <c r="P18" s="38"/>
      <c r="Q18" s="38"/>
      <c r="R18" s="38"/>
      <c r="S18" s="38"/>
      <c r="T18" s="38"/>
      <c r="U18" s="38"/>
      <c r="V18" s="38"/>
      <c r="W18" s="38"/>
    </row>
    <row r="19" spans="1:26" s="37" customFormat="1" x14ac:dyDescent="0.2">
      <c r="B19" s="145" t="s">
        <v>8</v>
      </c>
      <c r="C19" s="145"/>
      <c r="D19" s="145">
        <f>X17</f>
        <v>5</v>
      </c>
      <c r="E19" s="145"/>
      <c r="F19" s="145" t="s">
        <v>2</v>
      </c>
      <c r="G19" s="145"/>
      <c r="I19" s="145" t="s">
        <v>9</v>
      </c>
      <c r="J19" s="145"/>
      <c r="K19" s="145"/>
      <c r="L19" s="145"/>
      <c r="M19" s="145">
        <f>Y17</f>
        <v>6</v>
      </c>
      <c r="N19" s="145"/>
      <c r="O19" s="145" t="s">
        <v>11</v>
      </c>
      <c r="P19" s="145"/>
      <c r="R19" s="145" t="s">
        <v>10</v>
      </c>
      <c r="S19" s="145"/>
      <c r="T19" s="145">
        <f>Z17</f>
        <v>0</v>
      </c>
      <c r="U19" s="145"/>
      <c r="V19" s="145" t="s">
        <v>11</v>
      </c>
      <c r="W19" s="145"/>
    </row>
    <row r="20" spans="1:26" s="37" customFormat="1" x14ac:dyDescent="0.2">
      <c r="B20" s="39"/>
      <c r="C20" s="2"/>
      <c r="D20" s="2"/>
      <c r="E20" s="2"/>
      <c r="F20" s="38"/>
      <c r="G20" s="38"/>
      <c r="H20" s="2"/>
      <c r="I20" s="2"/>
      <c r="J20" s="2"/>
      <c r="K20" s="2"/>
      <c r="L20" s="38"/>
      <c r="M20" s="2"/>
      <c r="N20" s="2"/>
      <c r="O20" s="2"/>
      <c r="P20" s="38"/>
      <c r="Q20" s="38"/>
      <c r="R20" s="2"/>
      <c r="S20" s="2"/>
      <c r="T20" s="38"/>
      <c r="U20" s="2"/>
      <c r="V20" s="2"/>
      <c r="W20" s="2"/>
    </row>
    <row r="21" spans="1:26" x14ac:dyDescent="0.2">
      <c r="B21" s="40" t="s">
        <v>24</v>
      </c>
      <c r="C21" s="65"/>
      <c r="D21" s="67" t="s">
        <v>25</v>
      </c>
    </row>
    <row r="22" spans="1:26" x14ac:dyDescent="0.3">
      <c r="B22" s="40"/>
      <c r="D22" s="66" t="s">
        <v>26</v>
      </c>
    </row>
    <row r="23" spans="1:26" x14ac:dyDescent="0.3">
      <c r="D23" s="68" t="s">
        <v>27</v>
      </c>
    </row>
    <row r="24" spans="1:26" x14ac:dyDescent="0.55000000000000004">
      <c r="B24" s="46"/>
      <c r="D24" s="45"/>
    </row>
    <row r="25" spans="1:26" x14ac:dyDescent="0.2">
      <c r="A25" s="133" t="s">
        <v>0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spans="1:26" x14ac:dyDescent="0.2">
      <c r="A26" s="133" t="s">
        <v>28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spans="1:26" x14ac:dyDescent="0.2">
      <c r="A27" s="133" t="s">
        <v>29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</row>
    <row r="28" spans="1:26" ht="24.75" thickBot="1" x14ac:dyDescent="0.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</row>
    <row r="29" spans="1:26" ht="24.75" thickBot="1" x14ac:dyDescent="0.25">
      <c r="A29" s="69" t="s">
        <v>5</v>
      </c>
      <c r="B29" s="135" t="s">
        <v>30</v>
      </c>
      <c r="C29" s="141">
        <v>243354</v>
      </c>
      <c r="D29" s="142"/>
      <c r="E29" s="143"/>
      <c r="F29" s="141">
        <v>243355</v>
      </c>
      <c r="G29" s="142"/>
      <c r="H29" s="143"/>
      <c r="I29" s="141">
        <v>243356</v>
      </c>
      <c r="J29" s="142"/>
      <c r="K29" s="143"/>
      <c r="L29" s="141">
        <v>243357</v>
      </c>
      <c r="M29" s="142"/>
      <c r="N29" s="143"/>
      <c r="O29" s="141">
        <v>243358</v>
      </c>
      <c r="P29" s="142"/>
      <c r="Q29" s="143"/>
      <c r="R29" s="141">
        <v>243359</v>
      </c>
      <c r="S29" s="142"/>
      <c r="T29" s="143"/>
      <c r="U29" s="141">
        <v>243360</v>
      </c>
      <c r="V29" s="142"/>
      <c r="W29" s="143"/>
      <c r="X29" s="140" t="s">
        <v>7</v>
      </c>
      <c r="Y29" s="140"/>
      <c r="Z29" s="140"/>
    </row>
    <row r="30" spans="1:26" ht="24.75" thickBot="1" x14ac:dyDescent="0.25">
      <c r="A30" s="70" t="s">
        <v>6</v>
      </c>
      <c r="B30" s="136"/>
      <c r="C30" s="71" t="s">
        <v>2</v>
      </c>
      <c r="D30" s="72" t="s">
        <v>3</v>
      </c>
      <c r="E30" s="73" t="s">
        <v>4</v>
      </c>
      <c r="F30" s="74" t="s">
        <v>2</v>
      </c>
      <c r="G30" s="72" t="s">
        <v>3</v>
      </c>
      <c r="H30" s="75" t="s">
        <v>4</v>
      </c>
      <c r="I30" s="71" t="s">
        <v>2</v>
      </c>
      <c r="J30" s="72" t="s">
        <v>3</v>
      </c>
      <c r="K30" s="76" t="s">
        <v>4</v>
      </c>
      <c r="L30" s="74" t="s">
        <v>2</v>
      </c>
      <c r="M30" s="72" t="s">
        <v>3</v>
      </c>
      <c r="N30" s="75" t="s">
        <v>4</v>
      </c>
      <c r="O30" s="71" t="s">
        <v>2</v>
      </c>
      <c r="P30" s="72" t="s">
        <v>3</v>
      </c>
      <c r="Q30" s="76" t="s">
        <v>4</v>
      </c>
      <c r="R30" s="74" t="s">
        <v>2</v>
      </c>
      <c r="S30" s="72" t="s">
        <v>3</v>
      </c>
      <c r="T30" s="75" t="s">
        <v>4</v>
      </c>
      <c r="U30" s="71" t="s">
        <v>2</v>
      </c>
      <c r="V30" s="72" t="s">
        <v>3</v>
      </c>
      <c r="W30" s="76" t="s">
        <v>4</v>
      </c>
      <c r="X30" s="77" t="s">
        <v>2</v>
      </c>
      <c r="Y30" s="78" t="s">
        <v>3</v>
      </c>
      <c r="Z30" s="79" t="s">
        <v>4</v>
      </c>
    </row>
    <row r="31" spans="1:26" ht="24.75" thickBot="1" x14ac:dyDescent="0.25">
      <c r="A31" s="80">
        <v>1</v>
      </c>
      <c r="B31" s="81" t="s">
        <v>12</v>
      </c>
      <c r="C31" s="82">
        <v>0</v>
      </c>
      <c r="D31" s="83">
        <v>0</v>
      </c>
      <c r="E31" s="84">
        <v>0</v>
      </c>
      <c r="F31" s="85">
        <v>0</v>
      </c>
      <c r="G31" s="86">
        <v>0</v>
      </c>
      <c r="H31" s="87">
        <v>0</v>
      </c>
      <c r="I31" s="88">
        <v>0</v>
      </c>
      <c r="J31" s="89">
        <v>0</v>
      </c>
      <c r="K31" s="90">
        <v>0</v>
      </c>
      <c r="L31" s="91">
        <v>0</v>
      </c>
      <c r="M31" s="92">
        <v>0</v>
      </c>
      <c r="N31" s="93">
        <v>0</v>
      </c>
      <c r="O31" s="91">
        <v>0</v>
      </c>
      <c r="P31" s="92">
        <v>0</v>
      </c>
      <c r="Q31" s="93">
        <v>0</v>
      </c>
      <c r="R31" s="91">
        <v>0</v>
      </c>
      <c r="S31" s="92">
        <v>0</v>
      </c>
      <c r="T31" s="93">
        <v>0</v>
      </c>
      <c r="U31" s="91">
        <v>1</v>
      </c>
      <c r="V31" s="92">
        <v>1</v>
      </c>
      <c r="W31" s="93">
        <v>0</v>
      </c>
      <c r="X31" s="94">
        <f>C31+F31+I31+L31+O31+R31+U31</f>
        <v>1</v>
      </c>
      <c r="Y31" s="95">
        <f>D31+G31+J31+M31+P31+S31+V31</f>
        <v>1</v>
      </c>
      <c r="Z31" s="96">
        <f>E31+H31+K31+N31+Q31+T31+W31</f>
        <v>0</v>
      </c>
    </row>
    <row r="32" spans="1:26" ht="24.75" thickBot="1" x14ac:dyDescent="0.25">
      <c r="A32" s="97">
        <v>2</v>
      </c>
      <c r="B32" s="98" t="s">
        <v>13</v>
      </c>
      <c r="C32" s="99">
        <v>1</v>
      </c>
      <c r="D32" s="92">
        <v>1</v>
      </c>
      <c r="E32" s="84">
        <v>0</v>
      </c>
      <c r="F32" s="85">
        <v>0</v>
      </c>
      <c r="G32" s="86">
        <v>0</v>
      </c>
      <c r="H32" s="87">
        <v>0</v>
      </c>
      <c r="I32" s="88">
        <v>1</v>
      </c>
      <c r="J32" s="89">
        <v>0</v>
      </c>
      <c r="K32" s="90">
        <v>1</v>
      </c>
      <c r="L32" s="91">
        <v>0</v>
      </c>
      <c r="M32" s="92">
        <v>0</v>
      </c>
      <c r="N32" s="93">
        <v>0</v>
      </c>
      <c r="O32" s="91">
        <v>0</v>
      </c>
      <c r="P32" s="92">
        <v>0</v>
      </c>
      <c r="Q32" s="93">
        <v>0</v>
      </c>
      <c r="R32" s="91">
        <v>1</v>
      </c>
      <c r="S32" s="92">
        <v>1</v>
      </c>
      <c r="T32" s="93">
        <v>0</v>
      </c>
      <c r="U32" s="91">
        <v>0</v>
      </c>
      <c r="V32" s="92">
        <v>0</v>
      </c>
      <c r="W32" s="93">
        <v>0</v>
      </c>
      <c r="X32" s="94">
        <f t="shared" ref="X32:Z40" si="3">C32+F32+I32+L32+O32+R32+U32</f>
        <v>3</v>
      </c>
      <c r="Y32" s="95">
        <f t="shared" si="3"/>
        <v>2</v>
      </c>
      <c r="Z32" s="96">
        <f t="shared" si="3"/>
        <v>1</v>
      </c>
    </row>
    <row r="33" spans="1:26" ht="24.75" thickBot="1" x14ac:dyDescent="0.25">
      <c r="A33" s="97">
        <v>3</v>
      </c>
      <c r="B33" s="98" t="s">
        <v>14</v>
      </c>
      <c r="C33" s="99">
        <v>0</v>
      </c>
      <c r="D33" s="92">
        <v>0</v>
      </c>
      <c r="E33" s="84">
        <v>0</v>
      </c>
      <c r="F33" s="85">
        <v>0</v>
      </c>
      <c r="G33" s="86">
        <v>0</v>
      </c>
      <c r="H33" s="87">
        <v>0</v>
      </c>
      <c r="I33" s="88">
        <v>0</v>
      </c>
      <c r="J33" s="89">
        <v>0</v>
      </c>
      <c r="K33" s="90">
        <v>0</v>
      </c>
      <c r="L33" s="91">
        <v>0</v>
      </c>
      <c r="M33" s="92">
        <v>0</v>
      </c>
      <c r="N33" s="93">
        <v>0</v>
      </c>
      <c r="O33" s="91">
        <v>0</v>
      </c>
      <c r="P33" s="92">
        <v>0</v>
      </c>
      <c r="Q33" s="93">
        <v>0</v>
      </c>
      <c r="R33" s="91">
        <v>0</v>
      </c>
      <c r="S33" s="92">
        <v>0</v>
      </c>
      <c r="T33" s="93">
        <v>0</v>
      </c>
      <c r="U33" s="91">
        <v>0</v>
      </c>
      <c r="V33" s="92">
        <v>0</v>
      </c>
      <c r="W33" s="93">
        <v>0</v>
      </c>
      <c r="X33" s="94">
        <f t="shared" si="3"/>
        <v>0</v>
      </c>
      <c r="Y33" s="95">
        <f t="shared" si="3"/>
        <v>0</v>
      </c>
      <c r="Z33" s="96">
        <f t="shared" si="3"/>
        <v>0</v>
      </c>
    </row>
    <row r="34" spans="1:26" ht="24.75" thickBot="1" x14ac:dyDescent="0.25">
      <c r="A34" s="97">
        <v>4</v>
      </c>
      <c r="B34" s="98" t="s">
        <v>15</v>
      </c>
      <c r="C34" s="99">
        <v>0</v>
      </c>
      <c r="D34" s="92">
        <v>0</v>
      </c>
      <c r="E34" s="84">
        <v>0</v>
      </c>
      <c r="F34" s="85">
        <v>0</v>
      </c>
      <c r="G34" s="86">
        <v>0</v>
      </c>
      <c r="H34" s="87">
        <v>0</v>
      </c>
      <c r="I34" s="88">
        <v>0</v>
      </c>
      <c r="J34" s="89">
        <v>0</v>
      </c>
      <c r="K34" s="90">
        <v>0</v>
      </c>
      <c r="L34" s="91">
        <v>0</v>
      </c>
      <c r="M34" s="92">
        <v>0</v>
      </c>
      <c r="N34" s="93">
        <v>0</v>
      </c>
      <c r="O34" s="91">
        <v>0</v>
      </c>
      <c r="P34" s="92">
        <v>0</v>
      </c>
      <c r="Q34" s="93">
        <v>0</v>
      </c>
      <c r="R34" s="91">
        <v>0</v>
      </c>
      <c r="S34" s="92">
        <v>0</v>
      </c>
      <c r="T34" s="93">
        <v>0</v>
      </c>
      <c r="U34" s="91">
        <v>0</v>
      </c>
      <c r="V34" s="92">
        <v>0</v>
      </c>
      <c r="W34" s="93">
        <v>0</v>
      </c>
      <c r="X34" s="94">
        <f t="shared" si="3"/>
        <v>0</v>
      </c>
      <c r="Y34" s="95">
        <f t="shared" si="3"/>
        <v>0</v>
      </c>
      <c r="Z34" s="96">
        <f t="shared" si="3"/>
        <v>0</v>
      </c>
    </row>
    <row r="35" spans="1:26" ht="24.75" thickBot="1" x14ac:dyDescent="0.25">
      <c r="A35" s="97">
        <v>5</v>
      </c>
      <c r="B35" s="98" t="s">
        <v>16</v>
      </c>
      <c r="C35" s="99">
        <v>0</v>
      </c>
      <c r="D35" s="92">
        <v>0</v>
      </c>
      <c r="E35" s="84">
        <v>0</v>
      </c>
      <c r="F35" s="85">
        <v>0</v>
      </c>
      <c r="G35" s="86">
        <v>0</v>
      </c>
      <c r="H35" s="87">
        <v>0</v>
      </c>
      <c r="I35" s="88">
        <v>0</v>
      </c>
      <c r="J35" s="89">
        <v>0</v>
      </c>
      <c r="K35" s="90">
        <v>0</v>
      </c>
      <c r="L35" s="91">
        <v>1</v>
      </c>
      <c r="M35" s="100">
        <v>1</v>
      </c>
      <c r="N35" s="93">
        <v>0</v>
      </c>
      <c r="O35" s="91">
        <v>0</v>
      </c>
      <c r="P35" s="92">
        <v>0</v>
      </c>
      <c r="Q35" s="93">
        <v>0</v>
      </c>
      <c r="R35" s="91">
        <v>0</v>
      </c>
      <c r="S35" s="92">
        <v>0</v>
      </c>
      <c r="T35" s="93">
        <v>0</v>
      </c>
      <c r="U35" s="91">
        <v>0</v>
      </c>
      <c r="V35" s="92">
        <v>0</v>
      </c>
      <c r="W35" s="93">
        <v>0</v>
      </c>
      <c r="X35" s="94">
        <f t="shared" si="3"/>
        <v>1</v>
      </c>
      <c r="Y35" s="95">
        <f t="shared" si="3"/>
        <v>1</v>
      </c>
      <c r="Z35" s="96">
        <f t="shared" si="3"/>
        <v>0</v>
      </c>
    </row>
    <row r="36" spans="1:26" ht="24.75" thickBot="1" x14ac:dyDescent="0.25">
      <c r="A36" s="97">
        <v>6</v>
      </c>
      <c r="B36" s="98" t="s">
        <v>17</v>
      </c>
      <c r="C36" s="99">
        <v>0</v>
      </c>
      <c r="D36" s="92">
        <v>0</v>
      </c>
      <c r="E36" s="84">
        <v>0</v>
      </c>
      <c r="F36" s="85">
        <v>0</v>
      </c>
      <c r="G36" s="86">
        <v>0</v>
      </c>
      <c r="H36" s="87">
        <v>0</v>
      </c>
      <c r="I36" s="88">
        <v>0</v>
      </c>
      <c r="J36" s="89">
        <v>0</v>
      </c>
      <c r="K36" s="90">
        <v>0</v>
      </c>
      <c r="L36" s="91">
        <v>0</v>
      </c>
      <c r="M36" s="92">
        <v>0</v>
      </c>
      <c r="N36" s="93">
        <v>0</v>
      </c>
      <c r="O36" s="91">
        <v>0</v>
      </c>
      <c r="P36" s="92">
        <v>0</v>
      </c>
      <c r="Q36" s="93">
        <v>0</v>
      </c>
      <c r="R36" s="91">
        <v>0</v>
      </c>
      <c r="S36" s="92">
        <v>0</v>
      </c>
      <c r="T36" s="93">
        <v>0</v>
      </c>
      <c r="U36" s="91">
        <v>0</v>
      </c>
      <c r="V36" s="92">
        <v>0</v>
      </c>
      <c r="W36" s="93">
        <v>0</v>
      </c>
      <c r="X36" s="94">
        <f t="shared" si="3"/>
        <v>0</v>
      </c>
      <c r="Y36" s="95">
        <f t="shared" si="3"/>
        <v>0</v>
      </c>
      <c r="Z36" s="96">
        <f t="shared" si="3"/>
        <v>0</v>
      </c>
    </row>
    <row r="37" spans="1:26" ht="24.75" thickBot="1" x14ac:dyDescent="0.25">
      <c r="A37" s="97">
        <v>7</v>
      </c>
      <c r="B37" s="98" t="s">
        <v>18</v>
      </c>
      <c r="C37" s="99">
        <v>0</v>
      </c>
      <c r="D37" s="92">
        <v>0</v>
      </c>
      <c r="E37" s="84">
        <v>0</v>
      </c>
      <c r="F37" s="85">
        <v>0</v>
      </c>
      <c r="G37" s="86">
        <v>0</v>
      </c>
      <c r="H37" s="87">
        <v>0</v>
      </c>
      <c r="I37" s="88">
        <v>0</v>
      </c>
      <c r="J37" s="89">
        <v>0</v>
      </c>
      <c r="K37" s="90">
        <v>0</v>
      </c>
      <c r="L37" s="91">
        <v>0</v>
      </c>
      <c r="M37" s="92">
        <v>0</v>
      </c>
      <c r="N37" s="93">
        <v>0</v>
      </c>
      <c r="O37" s="91">
        <v>0</v>
      </c>
      <c r="P37" s="92">
        <v>0</v>
      </c>
      <c r="Q37" s="93">
        <v>0</v>
      </c>
      <c r="R37" s="91">
        <v>0</v>
      </c>
      <c r="S37" s="92">
        <v>0</v>
      </c>
      <c r="T37" s="93">
        <v>0</v>
      </c>
      <c r="U37" s="91">
        <v>0</v>
      </c>
      <c r="V37" s="92">
        <v>0</v>
      </c>
      <c r="W37" s="93">
        <v>0</v>
      </c>
      <c r="X37" s="94">
        <f t="shared" si="3"/>
        <v>0</v>
      </c>
      <c r="Y37" s="95">
        <f t="shared" si="3"/>
        <v>0</v>
      </c>
      <c r="Z37" s="96">
        <f t="shared" si="3"/>
        <v>0</v>
      </c>
    </row>
    <row r="38" spans="1:26" ht="24.75" thickBot="1" x14ac:dyDescent="0.25">
      <c r="A38" s="97">
        <v>8</v>
      </c>
      <c r="B38" s="98" t="s">
        <v>19</v>
      </c>
      <c r="C38" s="99">
        <v>0</v>
      </c>
      <c r="D38" s="92">
        <v>0</v>
      </c>
      <c r="E38" s="84">
        <v>0</v>
      </c>
      <c r="F38" s="85">
        <v>0</v>
      </c>
      <c r="G38" s="86">
        <v>0</v>
      </c>
      <c r="H38" s="87">
        <v>0</v>
      </c>
      <c r="I38" s="88">
        <v>0</v>
      </c>
      <c r="J38" s="89">
        <v>0</v>
      </c>
      <c r="K38" s="90">
        <v>0</v>
      </c>
      <c r="L38" s="91">
        <v>0</v>
      </c>
      <c r="M38" s="92">
        <v>0</v>
      </c>
      <c r="N38" s="93">
        <v>0</v>
      </c>
      <c r="O38" s="91">
        <v>0</v>
      </c>
      <c r="P38" s="92">
        <v>0</v>
      </c>
      <c r="Q38" s="93">
        <v>0</v>
      </c>
      <c r="R38" s="91">
        <v>0</v>
      </c>
      <c r="S38" s="92">
        <v>0</v>
      </c>
      <c r="T38" s="93">
        <v>0</v>
      </c>
      <c r="U38" s="91">
        <v>0</v>
      </c>
      <c r="V38" s="92">
        <v>0</v>
      </c>
      <c r="W38" s="93">
        <v>0</v>
      </c>
      <c r="X38" s="94">
        <f t="shared" si="3"/>
        <v>0</v>
      </c>
      <c r="Y38" s="95">
        <f t="shared" si="3"/>
        <v>0</v>
      </c>
      <c r="Z38" s="96">
        <f t="shared" si="3"/>
        <v>0</v>
      </c>
    </row>
    <row r="39" spans="1:26" ht="24.75" thickBot="1" x14ac:dyDescent="0.25">
      <c r="A39" s="97">
        <v>9</v>
      </c>
      <c r="B39" s="98" t="s">
        <v>20</v>
      </c>
      <c r="C39" s="99">
        <v>0</v>
      </c>
      <c r="D39" s="92">
        <v>0</v>
      </c>
      <c r="E39" s="84">
        <v>0</v>
      </c>
      <c r="F39" s="85">
        <v>0</v>
      </c>
      <c r="G39" s="86">
        <v>0</v>
      </c>
      <c r="H39" s="87">
        <v>0</v>
      </c>
      <c r="I39" s="88">
        <v>1</v>
      </c>
      <c r="J39" s="89">
        <v>1</v>
      </c>
      <c r="K39" s="90">
        <v>0</v>
      </c>
      <c r="L39" s="91">
        <v>0</v>
      </c>
      <c r="M39" s="92">
        <v>0</v>
      </c>
      <c r="N39" s="93">
        <v>0</v>
      </c>
      <c r="O39" s="91">
        <v>0</v>
      </c>
      <c r="P39" s="92">
        <v>0</v>
      </c>
      <c r="Q39" s="93">
        <v>0</v>
      </c>
      <c r="R39" s="91">
        <v>0</v>
      </c>
      <c r="S39" s="92">
        <v>0</v>
      </c>
      <c r="T39" s="93">
        <v>0</v>
      </c>
      <c r="U39" s="91">
        <v>0</v>
      </c>
      <c r="V39" s="92">
        <v>0</v>
      </c>
      <c r="W39" s="93">
        <v>0</v>
      </c>
      <c r="X39" s="94">
        <f t="shared" si="3"/>
        <v>1</v>
      </c>
      <c r="Y39" s="95">
        <f t="shared" si="3"/>
        <v>1</v>
      </c>
      <c r="Z39" s="96">
        <f t="shared" si="3"/>
        <v>0</v>
      </c>
    </row>
    <row r="40" spans="1:26" ht="24.75" thickBot="1" x14ac:dyDescent="0.25">
      <c r="A40" s="97">
        <v>10</v>
      </c>
      <c r="B40" s="98" t="s">
        <v>21</v>
      </c>
      <c r="C40" s="99">
        <v>0</v>
      </c>
      <c r="D40" s="92">
        <v>0</v>
      </c>
      <c r="E40" s="84">
        <v>0</v>
      </c>
      <c r="F40" s="85">
        <v>0</v>
      </c>
      <c r="G40" s="86">
        <v>0</v>
      </c>
      <c r="H40" s="87">
        <v>0</v>
      </c>
      <c r="I40" s="88">
        <v>0</v>
      </c>
      <c r="J40" s="89">
        <v>0</v>
      </c>
      <c r="K40" s="90">
        <v>0</v>
      </c>
      <c r="L40" s="91">
        <v>0</v>
      </c>
      <c r="M40" s="92">
        <v>0</v>
      </c>
      <c r="N40" s="93">
        <v>0</v>
      </c>
      <c r="O40" s="91">
        <v>0</v>
      </c>
      <c r="P40" s="92">
        <v>0</v>
      </c>
      <c r="Q40" s="93">
        <v>0</v>
      </c>
      <c r="R40" s="91">
        <v>0</v>
      </c>
      <c r="S40" s="92">
        <v>0</v>
      </c>
      <c r="T40" s="93">
        <v>0</v>
      </c>
      <c r="U40" s="91">
        <v>0</v>
      </c>
      <c r="V40" s="92">
        <v>0</v>
      </c>
      <c r="W40" s="93">
        <v>0</v>
      </c>
      <c r="X40" s="94">
        <f t="shared" si="3"/>
        <v>0</v>
      </c>
      <c r="Y40" s="95">
        <f t="shared" si="3"/>
        <v>0</v>
      </c>
      <c r="Z40" s="96">
        <f t="shared" si="3"/>
        <v>0</v>
      </c>
    </row>
    <row r="41" spans="1:26" ht="25.5" thickTop="1" thickBot="1" x14ac:dyDescent="0.25">
      <c r="A41" s="134" t="s">
        <v>7</v>
      </c>
      <c r="B41" s="134"/>
      <c r="C41" s="101">
        <f t="shared" ref="C41:Z41" si="4">SUM(C31:C40)</f>
        <v>1</v>
      </c>
      <c r="D41" s="102">
        <f t="shared" si="4"/>
        <v>1</v>
      </c>
      <c r="E41" s="103">
        <f t="shared" si="4"/>
        <v>0</v>
      </c>
      <c r="F41" s="104">
        <f t="shared" si="4"/>
        <v>0</v>
      </c>
      <c r="G41" s="102">
        <f t="shared" si="4"/>
        <v>0</v>
      </c>
      <c r="H41" s="105">
        <f t="shared" si="4"/>
        <v>0</v>
      </c>
      <c r="I41" s="101">
        <f t="shared" si="4"/>
        <v>2</v>
      </c>
      <c r="J41" s="106">
        <f t="shared" si="4"/>
        <v>1</v>
      </c>
      <c r="K41" s="107">
        <f t="shared" si="4"/>
        <v>1</v>
      </c>
      <c r="L41" s="104">
        <f t="shared" si="4"/>
        <v>1</v>
      </c>
      <c r="M41" s="102">
        <f t="shared" si="4"/>
        <v>1</v>
      </c>
      <c r="N41" s="105">
        <f t="shared" si="4"/>
        <v>0</v>
      </c>
      <c r="O41" s="101">
        <f t="shared" si="4"/>
        <v>0</v>
      </c>
      <c r="P41" s="108">
        <f t="shared" si="4"/>
        <v>0</v>
      </c>
      <c r="Q41" s="109">
        <f t="shared" si="4"/>
        <v>0</v>
      </c>
      <c r="R41" s="104">
        <f t="shared" si="4"/>
        <v>1</v>
      </c>
      <c r="S41" s="110">
        <f t="shared" si="4"/>
        <v>1</v>
      </c>
      <c r="T41" s="111">
        <f t="shared" si="4"/>
        <v>0</v>
      </c>
      <c r="U41" s="101">
        <f t="shared" si="4"/>
        <v>1</v>
      </c>
      <c r="V41" s="102">
        <f t="shared" si="4"/>
        <v>1</v>
      </c>
      <c r="W41" s="107">
        <f t="shared" si="4"/>
        <v>0</v>
      </c>
      <c r="X41" s="112">
        <f t="shared" si="4"/>
        <v>6</v>
      </c>
      <c r="Y41" s="113">
        <f t="shared" si="4"/>
        <v>5</v>
      </c>
      <c r="Z41" s="114">
        <f t="shared" si="4"/>
        <v>1</v>
      </c>
    </row>
    <row r="42" spans="1:26" ht="24.75" thickTop="1" x14ac:dyDescent="0.2">
      <c r="A42" s="115"/>
      <c r="B42" s="116"/>
      <c r="C42" s="133"/>
      <c r="D42" s="133"/>
      <c r="E42" s="133"/>
      <c r="F42" s="115"/>
      <c r="G42" s="115"/>
      <c r="H42" s="115"/>
      <c r="I42" s="115"/>
      <c r="J42" s="115"/>
      <c r="K42" s="115"/>
      <c r="L42" s="115"/>
      <c r="M42" s="133"/>
      <c r="N42" s="133"/>
      <c r="O42" s="133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spans="1:26" x14ac:dyDescent="0.2">
      <c r="A43" s="115"/>
      <c r="B43" s="133" t="s">
        <v>8</v>
      </c>
      <c r="C43" s="133"/>
      <c r="D43" s="133">
        <f>X41</f>
        <v>6</v>
      </c>
      <c r="E43" s="133"/>
      <c r="F43" s="133" t="s">
        <v>2</v>
      </c>
      <c r="G43" s="133"/>
      <c r="H43" s="115"/>
      <c r="I43" s="133" t="s">
        <v>9</v>
      </c>
      <c r="J43" s="133"/>
      <c r="K43" s="133"/>
      <c r="L43" s="133"/>
      <c r="M43" s="133">
        <f>Y41</f>
        <v>5</v>
      </c>
      <c r="N43" s="133"/>
      <c r="O43" s="133" t="s">
        <v>11</v>
      </c>
      <c r="P43" s="133"/>
      <c r="Q43" s="115"/>
      <c r="R43" s="133" t="s">
        <v>10</v>
      </c>
      <c r="S43" s="133"/>
      <c r="T43" s="133">
        <f>Z41</f>
        <v>1</v>
      </c>
      <c r="U43" s="133"/>
      <c r="V43" s="133" t="s">
        <v>11</v>
      </c>
      <c r="W43" s="133"/>
      <c r="X43" s="115"/>
      <c r="Y43" s="115"/>
      <c r="Z43" s="115"/>
    </row>
    <row r="46" spans="1:26" x14ac:dyDescent="0.2">
      <c r="A46" s="133" t="s">
        <v>0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</row>
    <row r="47" spans="1:26" x14ac:dyDescent="0.2">
      <c r="A47" s="133" t="s">
        <v>31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</row>
    <row r="48" spans="1:26" x14ac:dyDescent="0.2">
      <c r="A48" s="133" t="s">
        <v>32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spans="1:26" ht="24.75" thickBot="1" x14ac:dyDescent="0.2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spans="1:26" ht="24.75" thickBot="1" x14ac:dyDescent="0.25">
      <c r="A50" s="69" t="s">
        <v>5</v>
      </c>
      <c r="B50" s="135" t="s">
        <v>30</v>
      </c>
      <c r="C50" s="137">
        <v>45393</v>
      </c>
      <c r="D50" s="138"/>
      <c r="E50" s="139"/>
      <c r="F50" s="137">
        <v>45394</v>
      </c>
      <c r="G50" s="138"/>
      <c r="H50" s="139"/>
      <c r="I50" s="137">
        <v>45395</v>
      </c>
      <c r="J50" s="138"/>
      <c r="K50" s="139"/>
      <c r="L50" s="137">
        <v>45396</v>
      </c>
      <c r="M50" s="138"/>
      <c r="N50" s="139"/>
      <c r="O50" s="137">
        <v>45397</v>
      </c>
      <c r="P50" s="138"/>
      <c r="Q50" s="139"/>
      <c r="R50" s="137">
        <v>45398</v>
      </c>
      <c r="S50" s="138"/>
      <c r="T50" s="139"/>
      <c r="U50" s="137">
        <v>45399</v>
      </c>
      <c r="V50" s="138"/>
      <c r="W50" s="139"/>
      <c r="X50" s="140" t="s">
        <v>7</v>
      </c>
      <c r="Y50" s="140"/>
      <c r="Z50" s="140"/>
    </row>
    <row r="51" spans="1:26" ht="24.75" thickBot="1" x14ac:dyDescent="0.25">
      <c r="A51" s="70" t="s">
        <v>6</v>
      </c>
      <c r="B51" s="136"/>
      <c r="C51" s="71" t="s">
        <v>2</v>
      </c>
      <c r="D51" s="72" t="s">
        <v>3</v>
      </c>
      <c r="E51" s="73" t="s">
        <v>4</v>
      </c>
      <c r="F51" s="74" t="s">
        <v>2</v>
      </c>
      <c r="G51" s="72" t="s">
        <v>3</v>
      </c>
      <c r="H51" s="75" t="s">
        <v>4</v>
      </c>
      <c r="I51" s="71" t="s">
        <v>2</v>
      </c>
      <c r="J51" s="72" t="s">
        <v>3</v>
      </c>
      <c r="K51" s="76" t="s">
        <v>4</v>
      </c>
      <c r="L51" s="74" t="s">
        <v>2</v>
      </c>
      <c r="M51" s="72" t="s">
        <v>3</v>
      </c>
      <c r="N51" s="75" t="s">
        <v>4</v>
      </c>
      <c r="O51" s="71" t="s">
        <v>2</v>
      </c>
      <c r="P51" s="72" t="s">
        <v>3</v>
      </c>
      <c r="Q51" s="76" t="s">
        <v>4</v>
      </c>
      <c r="R51" s="74" t="s">
        <v>2</v>
      </c>
      <c r="S51" s="72" t="s">
        <v>3</v>
      </c>
      <c r="T51" s="75" t="s">
        <v>4</v>
      </c>
      <c r="U51" s="71" t="s">
        <v>2</v>
      </c>
      <c r="V51" s="72" t="s">
        <v>3</v>
      </c>
      <c r="W51" s="76" t="s">
        <v>4</v>
      </c>
      <c r="X51" s="77" t="s">
        <v>2</v>
      </c>
      <c r="Y51" s="78" t="s">
        <v>3</v>
      </c>
      <c r="Z51" s="79" t="s">
        <v>4</v>
      </c>
    </row>
    <row r="52" spans="1:26" ht="24.75" thickBot="1" x14ac:dyDescent="0.25">
      <c r="A52" s="80">
        <v>1</v>
      </c>
      <c r="B52" s="81" t="s">
        <v>12</v>
      </c>
      <c r="C52" s="82">
        <v>0</v>
      </c>
      <c r="D52" s="83">
        <v>0</v>
      </c>
      <c r="E52" s="84">
        <v>0</v>
      </c>
      <c r="F52" s="117">
        <v>0</v>
      </c>
      <c r="G52" s="118">
        <v>0</v>
      </c>
      <c r="H52" s="119">
        <v>0</v>
      </c>
      <c r="I52" s="117">
        <v>0</v>
      </c>
      <c r="J52" s="118">
        <v>0</v>
      </c>
      <c r="K52" s="119">
        <v>0</v>
      </c>
      <c r="L52" s="91">
        <v>0</v>
      </c>
      <c r="M52" s="92">
        <v>0</v>
      </c>
      <c r="N52" s="93">
        <v>0</v>
      </c>
      <c r="O52" s="82">
        <v>0</v>
      </c>
      <c r="P52" s="83">
        <v>0</v>
      </c>
      <c r="Q52" s="87">
        <v>0</v>
      </c>
      <c r="R52" s="82">
        <v>0</v>
      </c>
      <c r="S52" s="83">
        <v>0</v>
      </c>
      <c r="T52" s="84">
        <v>0</v>
      </c>
      <c r="U52" s="117">
        <v>0</v>
      </c>
      <c r="V52" s="118">
        <v>0</v>
      </c>
      <c r="W52" s="119">
        <v>0</v>
      </c>
      <c r="X52" s="94">
        <f t="shared" ref="X52:Z61" si="5">C52+F52+I52+L52+O52+R52+U52</f>
        <v>0</v>
      </c>
      <c r="Y52" s="95">
        <f t="shared" si="5"/>
        <v>0</v>
      </c>
      <c r="Z52" s="96">
        <f t="shared" si="5"/>
        <v>0</v>
      </c>
    </row>
    <row r="53" spans="1:26" ht="24.75" thickBot="1" x14ac:dyDescent="0.25">
      <c r="A53" s="97">
        <v>2</v>
      </c>
      <c r="B53" s="98" t="s">
        <v>13</v>
      </c>
      <c r="C53" s="99">
        <v>0</v>
      </c>
      <c r="D53" s="92">
        <v>0</v>
      </c>
      <c r="E53" s="120">
        <v>0</v>
      </c>
      <c r="F53" s="121">
        <v>0</v>
      </c>
      <c r="G53" s="92">
        <v>0</v>
      </c>
      <c r="H53" s="93">
        <v>0</v>
      </c>
      <c r="I53" s="121">
        <v>0</v>
      </c>
      <c r="J53" s="122">
        <v>0</v>
      </c>
      <c r="K53" s="123">
        <v>0</v>
      </c>
      <c r="L53" s="91">
        <v>0</v>
      </c>
      <c r="M53" s="92">
        <v>0</v>
      </c>
      <c r="N53" s="93">
        <v>0</v>
      </c>
      <c r="O53" s="82">
        <v>0</v>
      </c>
      <c r="P53" s="83">
        <v>0</v>
      </c>
      <c r="Q53" s="124">
        <v>0</v>
      </c>
      <c r="R53" s="82">
        <v>0</v>
      </c>
      <c r="S53" s="83">
        <v>0</v>
      </c>
      <c r="T53" s="84">
        <v>0</v>
      </c>
      <c r="U53" s="117">
        <v>0</v>
      </c>
      <c r="V53" s="118">
        <v>0</v>
      </c>
      <c r="W53" s="119">
        <v>0</v>
      </c>
      <c r="X53" s="94">
        <f t="shared" si="5"/>
        <v>0</v>
      </c>
      <c r="Y53" s="95">
        <f t="shared" si="5"/>
        <v>0</v>
      </c>
      <c r="Z53" s="96">
        <f t="shared" si="5"/>
        <v>0</v>
      </c>
    </row>
    <row r="54" spans="1:26" ht="24.75" thickBot="1" x14ac:dyDescent="0.25">
      <c r="A54" s="97">
        <v>3</v>
      </c>
      <c r="B54" s="98" t="s">
        <v>14</v>
      </c>
      <c r="C54" s="99">
        <v>0</v>
      </c>
      <c r="D54" s="92">
        <v>0</v>
      </c>
      <c r="E54" s="84">
        <v>0</v>
      </c>
      <c r="F54" s="121">
        <v>0</v>
      </c>
      <c r="G54" s="92">
        <v>0</v>
      </c>
      <c r="H54" s="93">
        <v>0</v>
      </c>
      <c r="I54" s="125">
        <v>1</v>
      </c>
      <c r="J54" s="122">
        <v>1</v>
      </c>
      <c r="K54" s="123">
        <v>0</v>
      </c>
      <c r="L54" s="91">
        <v>0</v>
      </c>
      <c r="M54" s="92">
        <v>0</v>
      </c>
      <c r="N54" s="93">
        <v>0</v>
      </c>
      <c r="O54" s="82">
        <v>0</v>
      </c>
      <c r="P54" s="83">
        <v>0</v>
      </c>
      <c r="Q54" s="124">
        <v>0</v>
      </c>
      <c r="R54" s="82">
        <v>0</v>
      </c>
      <c r="S54" s="83">
        <v>0</v>
      </c>
      <c r="T54" s="84">
        <v>0</v>
      </c>
      <c r="U54" s="117">
        <v>0</v>
      </c>
      <c r="V54" s="118">
        <v>0</v>
      </c>
      <c r="W54" s="119">
        <v>0</v>
      </c>
      <c r="X54" s="94">
        <f t="shared" si="5"/>
        <v>1</v>
      </c>
      <c r="Y54" s="95">
        <f t="shared" si="5"/>
        <v>1</v>
      </c>
      <c r="Z54" s="96">
        <f t="shared" si="5"/>
        <v>0</v>
      </c>
    </row>
    <row r="55" spans="1:26" ht="24.75" thickBot="1" x14ac:dyDescent="0.25">
      <c r="A55" s="97">
        <v>4</v>
      </c>
      <c r="B55" s="98" t="s">
        <v>15</v>
      </c>
      <c r="C55" s="99">
        <v>0</v>
      </c>
      <c r="D55" s="92">
        <v>0</v>
      </c>
      <c r="E55" s="84">
        <v>0</v>
      </c>
      <c r="F55" s="121">
        <v>0</v>
      </c>
      <c r="G55" s="92">
        <v>0</v>
      </c>
      <c r="H55" s="93">
        <v>0</v>
      </c>
      <c r="I55" s="121">
        <v>0</v>
      </c>
      <c r="J55" s="122">
        <v>0</v>
      </c>
      <c r="K55" s="123">
        <v>0</v>
      </c>
      <c r="L55" s="91">
        <v>0</v>
      </c>
      <c r="M55" s="92">
        <v>0</v>
      </c>
      <c r="N55" s="93">
        <v>0</v>
      </c>
      <c r="O55" s="82">
        <v>0</v>
      </c>
      <c r="P55" s="83">
        <v>0</v>
      </c>
      <c r="Q55" s="124">
        <v>0</v>
      </c>
      <c r="R55" s="82">
        <v>0</v>
      </c>
      <c r="S55" s="83">
        <v>0</v>
      </c>
      <c r="T55" s="84">
        <v>0</v>
      </c>
      <c r="U55" s="117">
        <v>0</v>
      </c>
      <c r="V55" s="118">
        <v>0</v>
      </c>
      <c r="W55" s="119">
        <v>0</v>
      </c>
      <c r="X55" s="94">
        <f t="shared" si="5"/>
        <v>0</v>
      </c>
      <c r="Y55" s="95">
        <f t="shared" si="5"/>
        <v>0</v>
      </c>
      <c r="Z55" s="96">
        <f t="shared" si="5"/>
        <v>0</v>
      </c>
    </row>
    <row r="56" spans="1:26" ht="24.75" thickBot="1" x14ac:dyDescent="0.25">
      <c r="A56" s="97">
        <v>5</v>
      </c>
      <c r="B56" s="98" t="s">
        <v>16</v>
      </c>
      <c r="C56" s="99">
        <v>1</v>
      </c>
      <c r="D56" s="92">
        <v>0</v>
      </c>
      <c r="E56" s="84">
        <v>1</v>
      </c>
      <c r="F56" s="121">
        <v>0</v>
      </c>
      <c r="G56" s="92">
        <v>0</v>
      </c>
      <c r="H56" s="93">
        <v>0</v>
      </c>
      <c r="I56" s="121">
        <v>0</v>
      </c>
      <c r="J56" s="122">
        <v>0</v>
      </c>
      <c r="K56" s="123">
        <v>0</v>
      </c>
      <c r="L56" s="91">
        <v>0</v>
      </c>
      <c r="M56" s="92">
        <v>0</v>
      </c>
      <c r="N56" s="93">
        <v>0</v>
      </c>
      <c r="O56" s="82">
        <v>0</v>
      </c>
      <c r="P56" s="83">
        <v>0</v>
      </c>
      <c r="Q56" s="124">
        <v>0</v>
      </c>
      <c r="R56" s="82">
        <v>0</v>
      </c>
      <c r="S56" s="83">
        <v>0</v>
      </c>
      <c r="T56" s="84">
        <v>0</v>
      </c>
      <c r="U56" s="117">
        <v>0</v>
      </c>
      <c r="V56" s="118">
        <v>0</v>
      </c>
      <c r="W56" s="119">
        <v>0</v>
      </c>
      <c r="X56" s="94">
        <f t="shared" si="5"/>
        <v>1</v>
      </c>
      <c r="Y56" s="95">
        <f t="shared" si="5"/>
        <v>0</v>
      </c>
      <c r="Z56" s="96">
        <f t="shared" si="5"/>
        <v>1</v>
      </c>
    </row>
    <row r="57" spans="1:26" ht="24.75" thickBot="1" x14ac:dyDescent="0.25">
      <c r="A57" s="97">
        <v>6</v>
      </c>
      <c r="B57" s="98" t="s">
        <v>17</v>
      </c>
      <c r="C57" s="99">
        <v>0</v>
      </c>
      <c r="D57" s="92">
        <v>0</v>
      </c>
      <c r="E57" s="84">
        <v>0</v>
      </c>
      <c r="F57" s="121">
        <v>2</v>
      </c>
      <c r="G57" s="92">
        <v>1</v>
      </c>
      <c r="H57" s="93">
        <v>1</v>
      </c>
      <c r="I57" s="121">
        <v>0</v>
      </c>
      <c r="J57" s="122">
        <v>0</v>
      </c>
      <c r="K57" s="123">
        <v>0</v>
      </c>
      <c r="L57" s="91">
        <v>0</v>
      </c>
      <c r="M57" s="92">
        <v>0</v>
      </c>
      <c r="N57" s="93">
        <v>0</v>
      </c>
      <c r="O57" s="82">
        <v>0</v>
      </c>
      <c r="P57" s="83">
        <v>0</v>
      </c>
      <c r="Q57" s="123">
        <v>0</v>
      </c>
      <c r="R57" s="82">
        <v>0</v>
      </c>
      <c r="S57" s="83">
        <v>0</v>
      </c>
      <c r="T57" s="84">
        <v>0</v>
      </c>
      <c r="U57" s="117">
        <v>0</v>
      </c>
      <c r="V57" s="118">
        <v>0</v>
      </c>
      <c r="W57" s="119">
        <v>0</v>
      </c>
      <c r="X57" s="94">
        <f t="shared" si="5"/>
        <v>2</v>
      </c>
      <c r="Y57" s="95">
        <f t="shared" si="5"/>
        <v>1</v>
      </c>
      <c r="Z57" s="96">
        <f t="shared" si="5"/>
        <v>1</v>
      </c>
    </row>
    <row r="58" spans="1:26" ht="24.75" thickBot="1" x14ac:dyDescent="0.25">
      <c r="A58" s="97">
        <v>7</v>
      </c>
      <c r="B58" s="98" t="s">
        <v>18</v>
      </c>
      <c r="C58" s="99">
        <v>0</v>
      </c>
      <c r="D58" s="92">
        <v>0</v>
      </c>
      <c r="E58" s="84">
        <v>0</v>
      </c>
      <c r="F58" s="121">
        <v>1</v>
      </c>
      <c r="G58" s="92">
        <v>1</v>
      </c>
      <c r="H58" s="93">
        <v>0</v>
      </c>
      <c r="I58" s="121">
        <v>0</v>
      </c>
      <c r="J58" s="122">
        <v>0</v>
      </c>
      <c r="K58" s="123">
        <v>0</v>
      </c>
      <c r="L58" s="91">
        <v>1</v>
      </c>
      <c r="M58" s="92">
        <v>1</v>
      </c>
      <c r="N58" s="93">
        <v>0</v>
      </c>
      <c r="O58" s="82">
        <v>0</v>
      </c>
      <c r="P58" s="83">
        <v>0</v>
      </c>
      <c r="Q58" s="126">
        <v>0</v>
      </c>
      <c r="R58" s="82">
        <v>0</v>
      </c>
      <c r="S58" s="83">
        <v>0</v>
      </c>
      <c r="T58" s="84">
        <v>0</v>
      </c>
      <c r="U58" s="117">
        <v>0</v>
      </c>
      <c r="V58" s="118">
        <v>0</v>
      </c>
      <c r="W58" s="119">
        <v>0</v>
      </c>
      <c r="X58" s="94">
        <f t="shared" si="5"/>
        <v>2</v>
      </c>
      <c r="Y58" s="95">
        <f t="shared" si="5"/>
        <v>2</v>
      </c>
      <c r="Z58" s="96">
        <f t="shared" si="5"/>
        <v>0</v>
      </c>
    </row>
    <row r="59" spans="1:26" ht="24.75" thickBot="1" x14ac:dyDescent="0.25">
      <c r="A59" s="97">
        <v>8</v>
      </c>
      <c r="B59" s="98" t="s">
        <v>19</v>
      </c>
      <c r="C59" s="99">
        <v>0</v>
      </c>
      <c r="D59" s="92">
        <v>0</v>
      </c>
      <c r="E59" s="84">
        <v>0</v>
      </c>
      <c r="F59" s="121">
        <v>0</v>
      </c>
      <c r="G59" s="92">
        <v>0</v>
      </c>
      <c r="H59" s="93">
        <v>0</v>
      </c>
      <c r="I59" s="121">
        <v>0</v>
      </c>
      <c r="J59" s="122">
        <v>0</v>
      </c>
      <c r="K59" s="123">
        <v>0</v>
      </c>
      <c r="L59" s="91">
        <v>0</v>
      </c>
      <c r="M59" s="92">
        <v>0</v>
      </c>
      <c r="N59" s="93">
        <v>0</v>
      </c>
      <c r="O59" s="82">
        <v>0</v>
      </c>
      <c r="P59" s="83">
        <v>0</v>
      </c>
      <c r="Q59" s="123">
        <v>0</v>
      </c>
      <c r="R59" s="82">
        <v>0</v>
      </c>
      <c r="S59" s="83">
        <v>0</v>
      </c>
      <c r="T59" s="84">
        <v>0</v>
      </c>
      <c r="U59" s="117">
        <v>0</v>
      </c>
      <c r="V59" s="118">
        <v>0</v>
      </c>
      <c r="W59" s="119">
        <v>0</v>
      </c>
      <c r="X59" s="94">
        <f t="shared" si="5"/>
        <v>0</v>
      </c>
      <c r="Y59" s="95">
        <f t="shared" si="5"/>
        <v>0</v>
      </c>
      <c r="Z59" s="96">
        <f t="shared" si="5"/>
        <v>0</v>
      </c>
    </row>
    <row r="60" spans="1:26" ht="24.75" thickBot="1" x14ac:dyDescent="0.25">
      <c r="A60" s="97">
        <v>9</v>
      </c>
      <c r="B60" s="98" t="s">
        <v>20</v>
      </c>
      <c r="C60" s="99">
        <v>0</v>
      </c>
      <c r="D60" s="92">
        <v>0</v>
      </c>
      <c r="E60" s="84">
        <v>0</v>
      </c>
      <c r="F60" s="121">
        <v>0</v>
      </c>
      <c r="G60" s="92">
        <v>0</v>
      </c>
      <c r="H60" s="93">
        <v>0</v>
      </c>
      <c r="I60" s="121">
        <v>0</v>
      </c>
      <c r="J60" s="122">
        <v>0</v>
      </c>
      <c r="K60" s="123">
        <v>0</v>
      </c>
      <c r="L60" s="91">
        <v>0</v>
      </c>
      <c r="M60" s="92">
        <v>0</v>
      </c>
      <c r="N60" s="93">
        <v>0</v>
      </c>
      <c r="O60" s="82">
        <v>0</v>
      </c>
      <c r="P60" s="83">
        <v>0</v>
      </c>
      <c r="Q60" s="126">
        <v>0</v>
      </c>
      <c r="R60" s="82">
        <v>1</v>
      </c>
      <c r="S60" s="83">
        <v>1</v>
      </c>
      <c r="T60" s="84">
        <v>0</v>
      </c>
      <c r="U60" s="117">
        <v>0</v>
      </c>
      <c r="V60" s="118">
        <v>0</v>
      </c>
      <c r="W60" s="119">
        <v>0</v>
      </c>
      <c r="X60" s="94">
        <f t="shared" si="5"/>
        <v>1</v>
      </c>
      <c r="Y60" s="95">
        <f t="shared" si="5"/>
        <v>1</v>
      </c>
      <c r="Z60" s="96">
        <f t="shared" si="5"/>
        <v>0</v>
      </c>
    </row>
    <row r="61" spans="1:26" ht="24.75" thickBot="1" x14ac:dyDescent="0.25">
      <c r="A61" s="97">
        <v>10</v>
      </c>
      <c r="B61" s="98" t="s">
        <v>21</v>
      </c>
      <c r="C61" s="99">
        <v>0</v>
      </c>
      <c r="D61" s="92">
        <v>0</v>
      </c>
      <c r="E61" s="84">
        <v>0</v>
      </c>
      <c r="F61" s="127">
        <v>0</v>
      </c>
      <c r="G61" s="128">
        <v>0</v>
      </c>
      <c r="H61" s="129">
        <v>0</v>
      </c>
      <c r="I61" s="91">
        <v>0</v>
      </c>
      <c r="J61" s="83">
        <v>0</v>
      </c>
      <c r="K61" s="93">
        <v>0</v>
      </c>
      <c r="L61" s="91">
        <v>0</v>
      </c>
      <c r="M61" s="92">
        <v>0</v>
      </c>
      <c r="N61" s="93">
        <v>0</v>
      </c>
      <c r="O61" s="82">
        <v>1</v>
      </c>
      <c r="P61" s="83">
        <v>1</v>
      </c>
      <c r="Q61" s="130">
        <v>0</v>
      </c>
      <c r="R61" s="131">
        <v>0</v>
      </c>
      <c r="S61" s="132">
        <v>0</v>
      </c>
      <c r="T61" s="84">
        <v>0</v>
      </c>
      <c r="U61" s="117">
        <v>0</v>
      </c>
      <c r="V61" s="118">
        <v>0</v>
      </c>
      <c r="W61" s="119">
        <v>0</v>
      </c>
      <c r="X61" s="94">
        <f t="shared" si="5"/>
        <v>1</v>
      </c>
      <c r="Y61" s="95">
        <f t="shared" si="5"/>
        <v>1</v>
      </c>
      <c r="Z61" s="96">
        <f t="shared" si="5"/>
        <v>0</v>
      </c>
    </row>
    <row r="62" spans="1:26" ht="25.5" thickTop="1" thickBot="1" x14ac:dyDescent="0.25">
      <c r="A62" s="134" t="s">
        <v>7</v>
      </c>
      <c r="B62" s="134"/>
      <c r="C62" s="101">
        <f t="shared" ref="C62:Z62" si="6">SUM(C52:C61)</f>
        <v>1</v>
      </c>
      <c r="D62" s="102">
        <f t="shared" si="6"/>
        <v>0</v>
      </c>
      <c r="E62" s="103">
        <f t="shared" si="6"/>
        <v>1</v>
      </c>
      <c r="F62" s="104">
        <f>SUM(F52:F61)</f>
        <v>3</v>
      </c>
      <c r="G62" s="102">
        <f>SUM(G52:G61)</f>
        <v>2</v>
      </c>
      <c r="H62" s="105">
        <f>SUM(H52:H61)</f>
        <v>1</v>
      </c>
      <c r="I62" s="104">
        <f t="shared" ref="I62:W62" si="7">SUM(I52:I61)</f>
        <v>1</v>
      </c>
      <c r="J62" s="102">
        <f t="shared" si="7"/>
        <v>1</v>
      </c>
      <c r="K62" s="105">
        <f t="shared" si="7"/>
        <v>0</v>
      </c>
      <c r="L62" s="104">
        <f t="shared" si="7"/>
        <v>1</v>
      </c>
      <c r="M62" s="102">
        <f t="shared" si="7"/>
        <v>1</v>
      </c>
      <c r="N62" s="105">
        <f t="shared" si="7"/>
        <v>0</v>
      </c>
      <c r="O62" s="104">
        <f t="shared" si="7"/>
        <v>1</v>
      </c>
      <c r="P62" s="102">
        <f t="shared" si="7"/>
        <v>1</v>
      </c>
      <c r="Q62" s="105">
        <f t="shared" si="7"/>
        <v>0</v>
      </c>
      <c r="R62" s="104">
        <f t="shared" si="7"/>
        <v>1</v>
      </c>
      <c r="S62" s="102">
        <f t="shared" si="7"/>
        <v>1</v>
      </c>
      <c r="T62" s="105">
        <f t="shared" si="7"/>
        <v>0</v>
      </c>
      <c r="U62" s="104">
        <f t="shared" si="7"/>
        <v>0</v>
      </c>
      <c r="V62" s="102">
        <f t="shared" si="7"/>
        <v>0</v>
      </c>
      <c r="W62" s="105">
        <f t="shared" si="7"/>
        <v>0</v>
      </c>
      <c r="X62" s="112">
        <f t="shared" si="6"/>
        <v>8</v>
      </c>
      <c r="Y62" s="113">
        <f t="shared" si="6"/>
        <v>6</v>
      </c>
      <c r="Z62" s="114">
        <f t="shared" si="6"/>
        <v>2</v>
      </c>
    </row>
    <row r="63" spans="1:26" ht="24.75" thickTop="1" x14ac:dyDescent="0.2">
      <c r="A63" s="115"/>
      <c r="B63" s="116"/>
      <c r="C63" s="133"/>
      <c r="D63" s="133"/>
      <c r="E63" s="133"/>
      <c r="F63" s="115"/>
      <c r="G63" s="115"/>
      <c r="H63" s="115"/>
      <c r="I63" s="115"/>
      <c r="J63" s="115"/>
      <c r="K63" s="115"/>
      <c r="L63" s="115"/>
      <c r="M63" s="133"/>
      <c r="N63" s="133"/>
      <c r="O63" s="133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</row>
    <row r="64" spans="1:26" x14ac:dyDescent="0.2">
      <c r="A64" s="115"/>
      <c r="B64" s="133" t="s">
        <v>8</v>
      </c>
      <c r="C64" s="133"/>
      <c r="D64" s="133">
        <f>X62</f>
        <v>8</v>
      </c>
      <c r="E64" s="133"/>
      <c r="F64" s="133" t="s">
        <v>2</v>
      </c>
      <c r="G64" s="133"/>
      <c r="H64" s="115"/>
      <c r="I64" s="133" t="s">
        <v>9</v>
      </c>
      <c r="J64" s="133"/>
      <c r="K64" s="133"/>
      <c r="L64" s="133"/>
      <c r="M64" s="133">
        <f>Y62</f>
        <v>6</v>
      </c>
      <c r="N64" s="133"/>
      <c r="O64" s="133" t="s">
        <v>11</v>
      </c>
      <c r="P64" s="133"/>
      <c r="Q64" s="115"/>
      <c r="R64" s="133" t="s">
        <v>10</v>
      </c>
      <c r="S64" s="133"/>
      <c r="T64" s="133">
        <f>Z62</f>
        <v>2</v>
      </c>
      <c r="U64" s="133"/>
      <c r="V64" s="133" t="s">
        <v>11</v>
      </c>
      <c r="W64" s="133"/>
      <c r="X64" s="115"/>
      <c r="Y64" s="115"/>
      <c r="Z64" s="115"/>
    </row>
  </sheetData>
  <mergeCells count="75">
    <mergeCell ref="V19:W19"/>
    <mergeCell ref="R19:S19"/>
    <mergeCell ref="O19:P19"/>
    <mergeCell ref="I19:L19"/>
    <mergeCell ref="F19:G19"/>
    <mergeCell ref="A17:B17"/>
    <mergeCell ref="R5:T5"/>
    <mergeCell ref="T19:U19"/>
    <mergeCell ref="M19:N19"/>
    <mergeCell ref="C18:E18"/>
    <mergeCell ref="M18:O18"/>
    <mergeCell ref="B19:C19"/>
    <mergeCell ref="D19:E19"/>
    <mergeCell ref="A1:Z1"/>
    <mergeCell ref="A4:Z4"/>
    <mergeCell ref="I5:K5"/>
    <mergeCell ref="L5:N5"/>
    <mergeCell ref="X5:Z5"/>
    <mergeCell ref="U5:W5"/>
    <mergeCell ref="F5:H5"/>
    <mergeCell ref="O5:Q5"/>
    <mergeCell ref="A2:Z2"/>
    <mergeCell ref="A3:Z3"/>
    <mergeCell ref="C5:E5"/>
    <mergeCell ref="B5:B6"/>
    <mergeCell ref="A25:Z25"/>
    <mergeCell ref="A26:Z26"/>
    <mergeCell ref="A27:Z27"/>
    <mergeCell ref="A28:Z28"/>
    <mergeCell ref="B29:B30"/>
    <mergeCell ref="C29:E29"/>
    <mergeCell ref="F29:H29"/>
    <mergeCell ref="I29:K29"/>
    <mergeCell ref="L29:N29"/>
    <mergeCell ref="O29:Q29"/>
    <mergeCell ref="R29:T29"/>
    <mergeCell ref="U29:W29"/>
    <mergeCell ref="X29:Z29"/>
    <mergeCell ref="A41:B41"/>
    <mergeCell ref="C42:E42"/>
    <mergeCell ref="M42:O42"/>
    <mergeCell ref="B43:C43"/>
    <mergeCell ref="D43:E43"/>
    <mergeCell ref="F43:G43"/>
    <mergeCell ref="I43:L43"/>
    <mergeCell ref="M43:N43"/>
    <mergeCell ref="O43:P43"/>
    <mergeCell ref="R43:S43"/>
    <mergeCell ref="T43:U43"/>
    <mergeCell ref="V43:W43"/>
    <mergeCell ref="A46:Z46"/>
    <mergeCell ref="A47:Z47"/>
    <mergeCell ref="A48:Z48"/>
    <mergeCell ref="A49:Z49"/>
    <mergeCell ref="B50:B51"/>
    <mergeCell ref="C50:E50"/>
    <mergeCell ref="F50:H50"/>
    <mergeCell ref="I50:K50"/>
    <mergeCell ref="L50:N50"/>
    <mergeCell ref="O50:Q50"/>
    <mergeCell ref="R50:T50"/>
    <mergeCell ref="U50:W50"/>
    <mergeCell ref="X50:Z50"/>
    <mergeCell ref="R64:S64"/>
    <mergeCell ref="T64:U64"/>
    <mergeCell ref="V64:W64"/>
    <mergeCell ref="A62:B62"/>
    <mergeCell ref="C63:E63"/>
    <mergeCell ref="M63:O63"/>
    <mergeCell ref="B64:C64"/>
    <mergeCell ref="D64:E64"/>
    <mergeCell ref="F64:G64"/>
    <mergeCell ref="I64:L64"/>
    <mergeCell ref="M64:N64"/>
    <mergeCell ref="O64:P64"/>
  </mergeCells>
  <phoneticPr fontId="1" type="noConversion"/>
  <printOptions horizontalCentered="1"/>
  <pageMargins left="0.12" right="0" top="0.98425196850393704" bottom="0" header="0.51181102362204722" footer="0.51181102362204722"/>
  <pageSetup paperSize="9" scale="95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สถิติอุบัติเหตุสงกรานต์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21H2</cp:lastModifiedBy>
  <cp:lastPrinted>2022-04-17T14:45:02Z</cp:lastPrinted>
  <dcterms:created xsi:type="dcterms:W3CDTF">2006-04-13T07:37:19Z</dcterms:created>
  <dcterms:modified xsi:type="dcterms:W3CDTF">2024-07-03T06:21:56Z</dcterms:modified>
</cp:coreProperties>
</file>