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bookmm\Downloads\ค่าไฟฟ้า ค่าน้ำมัน\"/>
    </mc:Choice>
  </mc:AlternateContent>
  <xr:revisionPtr revIDLastSave="0" documentId="8_{55FC7B95-51D8-43DF-9075-2310E32E1295}" xr6:coauthVersionLast="47" xr6:coauthVersionMax="47" xr10:uidLastSave="{00000000-0000-0000-0000-000000000000}"/>
  <bookViews>
    <workbookView xWindow="-108" yWindow="-108" windowWidth="23256" windowHeight="12456" activeTab="1" xr2:uid="{D6FBF6B3-DDE8-4145-84F6-D66D771B4759}"/>
  </bookViews>
  <sheets>
    <sheet name=" ดีเซล" sheetId="1" r:id="rId1"/>
    <sheet name="เบนซิน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G7" i="2"/>
  <c r="F7" i="2"/>
  <c r="C5" i="2"/>
  <c r="B7" i="2" l="1"/>
  <c r="D7" i="2"/>
  <c r="C7" i="2"/>
  <c r="E7" i="2"/>
  <c r="H7" i="2"/>
  <c r="I7" i="2"/>
  <c r="J7" i="2"/>
  <c r="K7" i="2"/>
  <c r="F9" i="1"/>
  <c r="B9" i="1"/>
  <c r="G9" i="1"/>
  <c r="H9" i="1"/>
  <c r="I9" i="1"/>
  <c r="C9" i="1"/>
  <c r="K9" i="1"/>
  <c r="J9" i="1"/>
  <c r="D9" i="1"/>
  <c r="E9" i="1"/>
</calcChain>
</file>

<file path=xl/sharedStrings.xml><?xml version="1.0" encoding="utf-8"?>
<sst xmlns="http://schemas.openxmlformats.org/spreadsheetml/2006/main" count="36" uniqueCount="22">
  <si>
    <t>กองการศึกษา</t>
  </si>
  <si>
    <t>บัญชีการใช้น้ำมันเชื้อเพลิง ประเภทดีเซล เทศบาลตำบลบางเสร่</t>
  </si>
  <si>
    <t>หน่วยงาน</t>
  </si>
  <si>
    <t>สำนักปลัดเทศบาล</t>
  </si>
  <si>
    <t>กองคลัง</t>
  </si>
  <si>
    <t>กองช่าง</t>
  </si>
  <si>
    <t>กองสาธารณสุขฯ</t>
  </si>
  <si>
    <t>กองสวัสดิการสังคม</t>
  </si>
  <si>
    <t>รวม</t>
  </si>
  <si>
    <t>บัญชีการใช้น้ำมันเชื้อเพลิง ประเภทแก๊สโซฮอล์ เทศบาลตำบลบางเสร่</t>
  </si>
  <si>
    <t>คลัง</t>
  </si>
  <si>
    <t>กองสาธารณสุข</t>
  </si>
  <si>
    <t>ต.ค.(ลิตร)</t>
  </si>
  <si>
    <t>ต.ค.(บาท)</t>
  </si>
  <si>
    <t>พ.ย.(ลิตร)</t>
  </si>
  <si>
    <t>พ.ย.(บาท)</t>
  </si>
  <si>
    <t>ธ.ค.(ลิตร)</t>
  </si>
  <si>
    <t>ธ.ค.(บาท)</t>
  </si>
  <si>
    <t>ม.ค.(ลิตร)</t>
  </si>
  <si>
    <t>ม.ค.(บาท)</t>
  </si>
  <si>
    <t>ก.พ.(ลิตร)</t>
  </si>
  <si>
    <t>ก.พ.(บาท)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</si>
</sst>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/>
    <xf numFmtId="164" fontId="3" fillId="0" borderId="1" xfId="1" applyNumberFormat="1" applyFont="1" applyBorder="1"/>
    <xf numFmtId="43" fontId="3" fillId="0" borderId="1" xfId="1" applyFont="1" applyBorder="1"/>
    <xf numFmtId="0" fontId="3" fillId="0" borderId="2" xfId="0" applyFont="1" applyBorder="1"/>
    <xf numFmtId="164" fontId="3" fillId="0" borderId="2" xfId="1" applyNumberFormat="1" applyFont="1" applyBorder="1"/>
    <xf numFmtId="43" fontId="3" fillId="0" borderId="2" xfId="1" applyFont="1" applyBorder="1"/>
    <xf numFmtId="1" fontId="3" fillId="0" borderId="2" xfId="0" applyNumberFormat="1" applyFont="1" applyBorder="1"/>
    <xf numFmtId="0" fontId="3" fillId="0" borderId="3" xfId="0" applyFont="1" applyBorder="1"/>
    <xf numFmtId="164" fontId="3" fillId="0" borderId="3" xfId="1" applyNumberFormat="1" applyFont="1" applyBorder="1"/>
    <xf numFmtId="43" fontId="3" fillId="0" borderId="3" xfId="1" applyFont="1" applyBorder="1"/>
    <xf numFmtId="2" fontId="3" fillId="0" borderId="3" xfId="1" applyNumberFormat="1" applyFont="1" applyBorder="1"/>
    <xf numFmtId="164" fontId="3" fillId="0" borderId="0" xfId="0" applyNumberFormat="1" applyFont="1"/>
    <xf numFmtId="43" fontId="3" fillId="0" borderId="0" xfId="0" applyNumberFormat="1" applyFont="1"/>
    <xf numFmtId="1" fontId="3" fillId="0" borderId="1" xfId="0" applyNumberFormat="1" applyFont="1" applyBorder="1"/>
    <xf numFmtId="2" fontId="3" fillId="0" borderId="1" xfId="0" applyNumberFormat="1" applyFont="1" applyBorder="1"/>
    <xf numFmtId="1" fontId="3" fillId="0" borderId="3" xfId="0" applyNumberFormat="1" applyFont="1" applyBorder="1"/>
    <xf numFmtId="164" fontId="3" fillId="0" borderId="3" xfId="0" applyNumberFormat="1" applyFont="1" applyBorder="1"/>
    <xf numFmtId="43" fontId="3" fillId="0" borderId="3" xfId="0" applyNumberFormat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/>
    <xf numFmtId="164" fontId="2" fillId="0" borderId="4" xfId="0" applyNumberFormat="1" applyFont="1" applyBorder="1"/>
    <xf numFmtId="43" fontId="2" fillId="0" borderId="4" xfId="1" applyFont="1" applyBorder="1"/>
    <xf numFmtId="2" fontId="2" fillId="0" borderId="4" xfId="1" applyNumberFormat="1" applyFont="1" applyBorder="1"/>
  </cellXfs>
  <cellStyles count="2">
    <cellStyle name="จุลภาค" xfId="1" builtinId="3"/>
    <cellStyle name="ปกติ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charset val="22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scheme val="none"/>
      </font>
      <numFmt numFmtId="164" formatCode="_-* #,##0_-;\-* #,##0_-;_-* &quot;-&quot;??_-;_-@_-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scheme val="none"/>
      </font>
      <numFmt numFmtId="164" formatCode="_-* #,##0_-;\-* #,##0_-;_-* &quot;-&quot;??_-;_-@_-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scheme val="none"/>
      </font>
      <numFmt numFmtId="164" formatCode="_-* #,##0_-;\-* #,##0_-;_-* &quot;-&quot;??_-;_-@_-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scheme val="none"/>
      </font>
      <numFmt numFmtId="164" formatCode="_-* #,##0_-;\-* #,##0_-;_-* &quot;-&quot;??_-;_-@_-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/>
        <vertical/>
        <horizontal/>
      </border>
    </dxf>
    <dxf>
      <border outline="0"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charset val="22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scheme val="none"/>
      </font>
      <numFmt numFmtId="1" formatCode="0"/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dotted">
          <color auto="1"/>
        </top>
        <bottom/>
        <vertical/>
        <horizontal/>
      </border>
    </dxf>
    <dxf>
      <border outline="0">
        <bottom style="double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09;&#3657;&#3635;&#3617;&#3633;&#3609;\&#3594;&#3656;&#3634;&#3591;\&#3648;&#3623;&#3636;&#3619;&#3660;&#3585;&#3610;&#3640;&#3658;&#3585;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09;&#3657;&#3635;&#3617;&#3633;&#3609;\&#3626;&#3608;\&#3619;&#3623;&#3617;&#3619;&#3606;&#3626;&#36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ขน ๖๕๓๕"/>
      <sheetName val=" ๘๔-๙๒๖๖"/>
      <sheetName val=" ๒กฏ-๕๔๒๙"/>
      <sheetName val=" ๘๔-๓๙๓๕"/>
      <sheetName val=" ๘๖-๖๘๑๓"/>
      <sheetName val=" ผห๒๘๑๕"/>
      <sheetName val="กพ๓๕๕๙"/>
      <sheetName val=" ๘๗-๓๕๕๖"/>
      <sheetName val="ตฆ๘๐๔"/>
      <sheetName val=" ตค๔๓๒๓"/>
      <sheetName val="เครื่องตัดหญ้า"/>
      <sheetName val="Sheet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3">
          <cell r="B33">
            <v>60</v>
          </cell>
          <cell r="C33">
            <v>1918.1999999999996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ม๖๗๑๐"/>
      <sheetName val="๓ กด ๓๙๐๔"/>
      <sheetName val=" ผห๗๗๑๕"/>
      <sheetName val=" ๘๖-๐๕๘๓"/>
      <sheetName val=" ยค๓๗๗๖"/>
      <sheetName val="๘๓-๘๐๖๘"/>
      <sheetName val="จย ๗๔๗๗"/>
      <sheetName val=" เครื่องพ่นหมอกควัน"/>
      <sheetName val=" สรุป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B20">
            <v>830</v>
          </cell>
        </row>
        <row r="34">
          <cell r="K34">
            <v>91.4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78DC05-DA57-47A5-AC1E-4D6B052DB86C}" name="Table2" displayName="Table2" ref="A2:K9" totalsRowShown="0" headerRowDxfId="0" dataDxfId="1" tableBorderDxfId="12" dataCellStyle="จุลภาค">
  <autoFilter ref="A2:K9" xr:uid="{4678DC05-DA57-47A5-AC1E-4D6B052DB86C}"/>
  <tableColumns count="11">
    <tableColumn id="1" xr3:uid="{3F9199AB-12E9-44F6-8F47-4609D7DCFCF8}" name="หน่วยงาน" dataDxfId="11"/>
    <tableColumn id="2" xr3:uid="{92EA1138-F0F8-4CEE-9864-7CDAB2BD14AC}" name="ต.ค.(ลิตร)" dataDxfId="10" dataCellStyle="จุลภาค"/>
    <tableColumn id="3" xr3:uid="{599CE46A-3049-4516-90BB-71FDA6CD037C}" name="ต.ค.(บาท)" dataDxfId="9" dataCellStyle="จุลภาค"/>
    <tableColumn id="4" xr3:uid="{36BB5340-EA1A-407D-8224-A4DEC615439F}" name="พ.ย.(ลิตร)" dataDxfId="8" dataCellStyle="จุลภาค"/>
    <tableColumn id="5" xr3:uid="{E7997345-CF75-41A9-8D9D-0006F0815CFE}" name="พ.ย.(บาท)" dataDxfId="7" dataCellStyle="จุลภาค"/>
    <tableColumn id="6" xr3:uid="{DE8D38C3-4F0D-4A37-8F58-D1961988C905}" name="ธ.ค.(ลิตร)"/>
    <tableColumn id="7" xr3:uid="{41F2E3A1-7772-41B6-87A4-51D97C79F4D8}" name="ธ.ค.(บาท)" dataDxfId="6" dataCellStyle="จุลภาค"/>
    <tableColumn id="8" xr3:uid="{2ED0A0C2-3573-4B52-80F7-7AD3235FA451}" name="ม.ค.(ลิตร)" dataDxfId="5" dataCellStyle="จุลภาค"/>
    <tableColumn id="9" xr3:uid="{00C1CB45-85C7-4699-B97B-D005305D218E}" name="ม.ค.(บาท)" dataDxfId="4" dataCellStyle="จุลภาค"/>
    <tableColumn id="10" xr3:uid="{9F4C3646-FFC2-4769-8D69-8F1C6FE4F065}" name="ก.พ.(ลิตร)" dataDxfId="3" dataCellStyle="จุลภาค"/>
    <tableColumn id="11" xr3:uid="{CCC4B513-AA0F-4AA5-9F94-65845F7F846F}" name="ก.พ.(บาท)" dataDxfId="2" dataCellStyle="จุลภาค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E23C20-B7A0-4471-9732-C0F85F6C013E}" name="Table1" displayName="Table1" ref="A2:K7" totalsRowShown="0" headerRowDxfId="13" tableBorderDxfId="21">
  <autoFilter ref="A2:K7" xr:uid="{B3E23C20-B7A0-4471-9732-C0F85F6C013E}"/>
  <tableColumns count="11">
    <tableColumn id="1" xr3:uid="{86CA8CB4-867B-47EF-BD1E-3F502D0BCF0F}" name="หน่วยงาน" dataDxfId="20"/>
    <tableColumn id="2" xr3:uid="{D935B3C9-AF7B-478C-8768-6030DB06CEAF}" name="ต.ค.(ลิตร)" dataDxfId="19"/>
    <tableColumn id="3" xr3:uid="{F5757B75-BEAD-474A-BD19-A20B89B824C4}" name="ต.ค.(บาท)" dataDxfId="18" dataCellStyle="จุลภาค"/>
    <tableColumn id="4" xr3:uid="{A3FFB591-3C13-4FD9-AD58-99F017BAEDF6}" name="พ.ย.(ลิตร)"/>
    <tableColumn id="5" xr3:uid="{E3DF26FE-24A7-4B54-9BDA-5689FDD00835}" name="พ.ย.(บาท)" dataDxfId="17" dataCellStyle="จุลภาค"/>
    <tableColumn id="6" xr3:uid="{29566FFE-1792-44DF-A924-2D6B5DD44792}" name="ธ.ค.(ลิตร)"/>
    <tableColumn id="7" xr3:uid="{37AE1107-0270-432B-9EC4-20171B6A1B1E}" name="ธ.ค.(บาท)" dataDxfId="16"/>
    <tableColumn id="8" xr3:uid="{89E5492C-BFD2-4789-84AF-01817A0C2490}" name="ม.ค.(ลิตร)"/>
    <tableColumn id="9" xr3:uid="{49A3EBA6-6FAC-4A3E-B069-CF6B390045F5}" name="ม.ค.(บาท)" dataDxfId="15" dataCellStyle="จุลภาค"/>
    <tableColumn id="10" xr3:uid="{2E9C982E-579B-4C15-A4A9-40F953FE5271}" name="ก.พ.(ลิตร)"/>
    <tableColumn id="11" xr3:uid="{DFFD9A28-D5B3-497B-8590-3E5D1C042813}" name="ก.พ.(บาท)" dataDxfId="14" dataCellStyle="จุลภาค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6F1B7-0B02-455D-9265-FDC9F7F1ECD0}">
  <dimension ref="A1:K9"/>
  <sheetViews>
    <sheetView workbookViewId="0">
      <selection activeCell="C14" sqref="C14"/>
    </sheetView>
  </sheetViews>
  <sheetFormatPr defaultColWidth="8.6640625" defaultRowHeight="17.399999999999999"/>
  <cols>
    <col min="1" max="1" width="13.88671875" style="1" customWidth="1"/>
    <col min="2" max="2" width="12.33203125" style="13" customWidth="1"/>
    <col min="3" max="3" width="14.5546875" style="14" bestFit="1" customWidth="1"/>
    <col min="4" max="4" width="12.44140625" style="13" customWidth="1"/>
    <col min="5" max="5" width="14.5546875" style="1" bestFit="1" customWidth="1"/>
    <col min="6" max="6" width="13" style="13" bestFit="1" customWidth="1"/>
    <col min="7" max="7" width="14.5546875" style="1" bestFit="1" customWidth="1"/>
    <col min="8" max="8" width="12.33203125" style="13" customWidth="1"/>
    <col min="9" max="9" width="14.5546875" style="1" bestFit="1" customWidth="1"/>
    <col min="10" max="10" width="12.5546875" style="13" customWidth="1"/>
    <col min="11" max="11" width="14.5546875" style="1" bestFit="1" customWidth="1"/>
    <col min="12" max="16384" width="8.6640625" style="1"/>
  </cols>
  <sheetData>
    <row r="1" spans="1:11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customFormat="1" ht="20.399999999999999">
      <c r="A2" s="20" t="s">
        <v>2</v>
      </c>
      <c r="B2" s="20" t="s">
        <v>12</v>
      </c>
      <c r="C2" s="20" t="s">
        <v>13</v>
      </c>
      <c r="D2" s="20" t="s">
        <v>14</v>
      </c>
      <c r="E2" s="20" t="s">
        <v>15</v>
      </c>
      <c r="F2" s="20" t="s">
        <v>16</v>
      </c>
      <c r="G2" s="20" t="s">
        <v>17</v>
      </c>
      <c r="H2" s="20" t="s">
        <v>18</v>
      </c>
      <c r="I2" s="20" t="s">
        <v>19</v>
      </c>
      <c r="J2" s="20" t="s">
        <v>20</v>
      </c>
      <c r="K2" s="20" t="s">
        <v>21</v>
      </c>
    </row>
    <row r="3" spans="1:11">
      <c r="A3" s="2" t="s">
        <v>3</v>
      </c>
      <c r="B3" s="3">
        <v>360</v>
      </c>
      <c r="C3" s="4">
        <v>11267.6</v>
      </c>
      <c r="D3" s="3">
        <v>625</v>
      </c>
      <c r="E3" s="4">
        <v>19318.2</v>
      </c>
      <c r="F3" s="4">
        <v>433.88</v>
      </c>
      <c r="G3" s="4">
        <v>13401.9</v>
      </c>
      <c r="H3" s="3">
        <v>580</v>
      </c>
      <c r="I3" s="4">
        <v>17467.8</v>
      </c>
      <c r="J3" s="3">
        <v>320</v>
      </c>
      <c r="K3" s="4">
        <v>9571.2000000000007</v>
      </c>
    </row>
    <row r="4" spans="1:11">
      <c r="A4" s="5" t="s">
        <v>4</v>
      </c>
      <c r="B4" s="6">
        <v>70</v>
      </c>
      <c r="C4" s="7">
        <v>2163.6999999999998</v>
      </c>
      <c r="D4" s="6">
        <v>0</v>
      </c>
      <c r="E4" s="7">
        <v>0</v>
      </c>
      <c r="F4" s="6">
        <v>140</v>
      </c>
      <c r="G4" s="7">
        <v>4292.3999999999996</v>
      </c>
      <c r="H4" s="6">
        <v>50</v>
      </c>
      <c r="I4" s="7">
        <v>1495.5</v>
      </c>
      <c r="J4" s="7">
        <v>93.4</v>
      </c>
      <c r="K4" s="7">
        <v>2793.7</v>
      </c>
    </row>
    <row r="5" spans="1:11">
      <c r="A5" s="5" t="s">
        <v>5</v>
      </c>
      <c r="B5" s="6">
        <v>583</v>
      </c>
      <c r="C5" s="7">
        <v>18249.599999999999</v>
      </c>
      <c r="D5" s="6">
        <v>366</v>
      </c>
      <c r="E5" s="7">
        <v>11364</v>
      </c>
      <c r="F5" s="6">
        <v>746</v>
      </c>
      <c r="G5" s="7">
        <v>23027.7</v>
      </c>
      <c r="H5" s="6">
        <v>546</v>
      </c>
      <c r="I5" s="7">
        <v>16641.84</v>
      </c>
      <c r="J5" s="6">
        <v>960</v>
      </c>
      <c r="K5" s="7">
        <v>28964.400000000001</v>
      </c>
    </row>
    <row r="6" spans="1:11">
      <c r="A6" s="5" t="s">
        <v>6</v>
      </c>
      <c r="B6" s="6">
        <v>830</v>
      </c>
      <c r="C6" s="7">
        <v>24045.7</v>
      </c>
      <c r="D6" s="6">
        <v>940</v>
      </c>
      <c r="E6" s="7">
        <v>29055.4</v>
      </c>
      <c r="F6" s="7">
        <v>1066.701</v>
      </c>
      <c r="G6" s="7">
        <v>32773.199999999997</v>
      </c>
      <c r="H6" s="6">
        <v>940</v>
      </c>
      <c r="I6" s="7">
        <v>26146.7</v>
      </c>
      <c r="J6" s="6">
        <v>810</v>
      </c>
      <c r="K6" s="7">
        <v>24227.1</v>
      </c>
    </row>
    <row r="7" spans="1:11">
      <c r="A7" s="5" t="s">
        <v>0</v>
      </c>
      <c r="B7" s="6">
        <v>80</v>
      </c>
      <c r="C7" s="7">
        <v>2512.8000000000002</v>
      </c>
      <c r="D7" s="6">
        <v>80</v>
      </c>
      <c r="E7" s="7">
        <v>2472.8000000000002</v>
      </c>
      <c r="F7" s="6">
        <v>80</v>
      </c>
      <c r="G7" s="7">
        <v>2472.8000000000002</v>
      </c>
      <c r="H7" s="6">
        <v>120</v>
      </c>
      <c r="I7" s="7">
        <v>3609.2</v>
      </c>
      <c r="J7" s="6">
        <v>120</v>
      </c>
      <c r="K7" s="7">
        <v>3589.2</v>
      </c>
    </row>
    <row r="8" spans="1:11" ht="18" thickBot="1">
      <c r="A8" s="9" t="s">
        <v>7</v>
      </c>
      <c r="B8" s="10">
        <v>40</v>
      </c>
      <c r="C8" s="11">
        <v>1256.4000000000001</v>
      </c>
      <c r="D8" s="10">
        <v>80</v>
      </c>
      <c r="E8" s="11">
        <v>2472.8000000000002</v>
      </c>
      <c r="F8" s="12">
        <v>5170</v>
      </c>
      <c r="G8" s="11">
        <v>1600</v>
      </c>
      <c r="H8" s="10">
        <v>40</v>
      </c>
      <c r="I8" s="11">
        <v>1196.4000000000001</v>
      </c>
      <c r="J8" s="10">
        <v>80</v>
      </c>
      <c r="K8" s="11">
        <v>2392.8000000000002</v>
      </c>
    </row>
    <row r="9" spans="1:11" ht="18" thickTop="1">
      <c r="A9" s="22" t="s">
        <v>8</v>
      </c>
      <c r="B9" s="25">
        <f t="shared" ref="B9:K9" si="0">SUM(B3:B8)</f>
        <v>1963</v>
      </c>
      <c r="C9" s="25">
        <f t="shared" si="0"/>
        <v>59495.8</v>
      </c>
      <c r="D9" s="25">
        <f t="shared" si="0"/>
        <v>2091</v>
      </c>
      <c r="E9" s="25">
        <f t="shared" si="0"/>
        <v>64683.200000000012</v>
      </c>
      <c r="F9" s="24">
        <f t="shared" si="0"/>
        <v>7636.5810000000001</v>
      </c>
      <c r="G9" s="25">
        <f t="shared" si="0"/>
        <v>77568</v>
      </c>
      <c r="H9" s="25">
        <f t="shared" si="0"/>
        <v>2276</v>
      </c>
      <c r="I9" s="25">
        <f t="shared" si="0"/>
        <v>66557.439999999988</v>
      </c>
      <c r="J9" s="25">
        <f t="shared" si="0"/>
        <v>2383.4</v>
      </c>
      <c r="K9" s="25">
        <f t="shared" si="0"/>
        <v>71538.399999999994</v>
      </c>
    </row>
  </sheetData>
  <mergeCells count="1">
    <mergeCell ref="A1:K1"/>
  </mergeCells>
  <printOptions horizontalCentered="1"/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6DAD3-5B3C-4A04-AA70-9308FF607A7D}">
  <dimension ref="A1:K7"/>
  <sheetViews>
    <sheetView tabSelected="1" workbookViewId="0">
      <selection activeCell="C4" sqref="C4"/>
    </sheetView>
  </sheetViews>
  <sheetFormatPr defaultRowHeight="14.4"/>
  <cols>
    <col min="1" max="1" width="20.5546875" bestFit="1" customWidth="1"/>
    <col min="2" max="2" width="12.6640625" bestFit="1" customWidth="1"/>
    <col min="3" max="3" width="13" bestFit="1" customWidth="1"/>
    <col min="4" max="4" width="12.77734375" bestFit="1" customWidth="1"/>
    <col min="5" max="5" width="13" bestFit="1" customWidth="1"/>
    <col min="6" max="6" width="12.44140625" bestFit="1" customWidth="1"/>
    <col min="7" max="7" width="13" bestFit="1" customWidth="1"/>
    <col min="8" max="8" width="12.33203125" customWidth="1"/>
    <col min="9" max="9" width="13" bestFit="1" customWidth="1"/>
    <col min="10" max="10" width="12.88671875" bestFit="1" customWidth="1"/>
    <col min="11" max="11" width="13.109375" bestFit="1" customWidth="1"/>
  </cols>
  <sheetData>
    <row r="1" spans="1:11" ht="17.399999999999999">
      <c r="A1" s="21" t="s">
        <v>9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20.399999999999999">
      <c r="A2" s="20" t="s">
        <v>2</v>
      </c>
      <c r="B2" s="20" t="s">
        <v>12</v>
      </c>
      <c r="C2" s="20" t="s">
        <v>13</v>
      </c>
      <c r="D2" s="20" t="s">
        <v>14</v>
      </c>
      <c r="E2" s="20" t="s">
        <v>15</v>
      </c>
      <c r="F2" s="20" t="s">
        <v>16</v>
      </c>
      <c r="G2" s="20" t="s">
        <v>17</v>
      </c>
      <c r="H2" s="20" t="s">
        <v>18</v>
      </c>
      <c r="I2" s="20" t="s">
        <v>19</v>
      </c>
      <c r="J2" s="20" t="s">
        <v>20</v>
      </c>
      <c r="K2" s="20" t="s">
        <v>21</v>
      </c>
    </row>
    <row r="3" spans="1:11" ht="17.399999999999999">
      <c r="A3" s="2" t="s">
        <v>3</v>
      </c>
      <c r="B3" s="15">
        <v>12</v>
      </c>
      <c r="C3" s="4">
        <v>379</v>
      </c>
      <c r="D3" s="15">
        <v>9</v>
      </c>
      <c r="E3" s="4">
        <v>283.2</v>
      </c>
      <c r="F3" s="15">
        <v>12</v>
      </c>
      <c r="G3" s="16">
        <v>377.6</v>
      </c>
      <c r="H3" s="15">
        <v>12</v>
      </c>
      <c r="I3" s="4">
        <v>367</v>
      </c>
      <c r="J3" s="15">
        <v>12</v>
      </c>
      <c r="K3" s="4">
        <v>364</v>
      </c>
    </row>
    <row r="4" spans="1:11" ht="17.399999999999999">
      <c r="A4" s="5" t="s">
        <v>10</v>
      </c>
      <c r="B4" s="8">
        <v>3</v>
      </c>
      <c r="C4" s="7">
        <v>96.4</v>
      </c>
      <c r="D4" s="5">
        <v>0</v>
      </c>
      <c r="E4" s="7">
        <v>0</v>
      </c>
      <c r="F4" s="8">
        <v>3</v>
      </c>
      <c r="G4" s="7">
        <v>95.5</v>
      </c>
      <c r="H4" s="5">
        <v>0</v>
      </c>
      <c r="I4" s="7">
        <v>0</v>
      </c>
      <c r="J4" s="5">
        <v>0</v>
      </c>
      <c r="K4" s="7">
        <v>0</v>
      </c>
    </row>
    <row r="5" spans="1:11" ht="17.399999999999999">
      <c r="A5" s="5" t="s">
        <v>5</v>
      </c>
      <c r="B5" s="5">
        <v>60</v>
      </c>
      <c r="C5" s="7">
        <f>[1]เครื่องตัดหญ้า!$C$33</f>
        <v>1918.1999999999996</v>
      </c>
      <c r="D5" s="5">
        <v>80</v>
      </c>
      <c r="E5" s="7">
        <v>2545.6</v>
      </c>
      <c r="F5" s="5">
        <v>90</v>
      </c>
      <c r="G5" s="7">
        <v>2863.8</v>
      </c>
      <c r="H5" s="5">
        <v>95</v>
      </c>
      <c r="I5" s="7">
        <v>2940.4</v>
      </c>
      <c r="J5" s="5">
        <v>65</v>
      </c>
      <c r="K5" s="7">
        <v>1997.3</v>
      </c>
    </row>
    <row r="6" spans="1:11" ht="18" thickBot="1">
      <c r="A6" s="9" t="s">
        <v>11</v>
      </c>
      <c r="B6" s="17">
        <v>10</v>
      </c>
      <c r="C6" s="11">
        <v>317.5</v>
      </c>
      <c r="D6" s="18">
        <v>3</v>
      </c>
      <c r="E6" s="19">
        <v>94.4</v>
      </c>
      <c r="F6" s="18">
        <v>0</v>
      </c>
      <c r="G6" s="9">
        <v>0</v>
      </c>
      <c r="H6" s="18">
        <v>10</v>
      </c>
      <c r="I6" s="19">
        <v>304.5</v>
      </c>
      <c r="J6" s="18">
        <v>3</v>
      </c>
      <c r="K6" s="19">
        <f>[2]Sheet1!$K$34</f>
        <v>91.4</v>
      </c>
    </row>
    <row r="7" spans="1:11" ht="18" thickTop="1">
      <c r="A7" s="22" t="s">
        <v>8</v>
      </c>
      <c r="B7" s="23">
        <f t="shared" ref="B7:K7" si="0">SUM(B3:B6)</f>
        <v>85</v>
      </c>
      <c r="C7" s="24">
        <f t="shared" si="0"/>
        <v>2711.0999999999995</v>
      </c>
      <c r="D7" s="23">
        <f t="shared" si="0"/>
        <v>92</v>
      </c>
      <c r="E7" s="24">
        <f t="shared" si="0"/>
        <v>2923.2</v>
      </c>
      <c r="F7" s="23">
        <f t="shared" si="0"/>
        <v>105</v>
      </c>
      <c r="G7" s="24">
        <f t="shared" si="0"/>
        <v>3336.9</v>
      </c>
      <c r="H7" s="23">
        <f t="shared" si="0"/>
        <v>117</v>
      </c>
      <c r="I7" s="24">
        <f t="shared" si="0"/>
        <v>3611.9</v>
      </c>
      <c r="J7" s="23">
        <f t="shared" si="0"/>
        <v>80</v>
      </c>
      <c r="K7" s="24">
        <f t="shared" si="0"/>
        <v>2452.7000000000003</v>
      </c>
    </row>
  </sheetData>
  <mergeCells count="1">
    <mergeCell ref="A1:K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 ดีเซล</vt:lpstr>
      <vt:lpstr>เบนซิน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PENG BUAHOM</cp:lastModifiedBy>
  <cp:lastPrinted>2026-03-26T05:19:45Z</cp:lastPrinted>
  <dcterms:created xsi:type="dcterms:W3CDTF">2026-03-26T03:34:37Z</dcterms:created>
  <dcterms:modified xsi:type="dcterms:W3CDTF">2026-05-16T06:18:00Z</dcterms:modified>
</cp:coreProperties>
</file>